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410" windowHeight="6870" activeTab="2"/>
  </bookViews>
  <sheets>
    <sheet name="תרבות ופנאי" sheetId="1" r:id="rId1"/>
    <sheet name="גיליון3" sheetId="3" state="hidden" r:id="rId2"/>
    <sheet name="פיתוח" sheetId="4" r:id="rId3"/>
    <sheet name="חינוך" sheetId="5" r:id="rId4"/>
    <sheet name="חברה" sheetId="6" r:id="rId5"/>
  </sheets>
  <definedNames>
    <definedName name="_xlnm.Print_Area" localSheetId="4">חברה!$A$1:$L$31</definedName>
    <definedName name="_xlnm.Print_Area" localSheetId="3">חינוך!$A$1:$L$29</definedName>
    <definedName name="_xlnm.Print_Titles" localSheetId="4">חברה!$8:$9</definedName>
    <definedName name="_xlnm.Print_Titles" localSheetId="2">פיתוח!$8:$9</definedName>
    <definedName name="_xlnm.Print_Titles" localSheetId="0">'תרבות ופנאי'!$8:$9</definedName>
  </definedNames>
  <calcPr calcId="145621"/>
  <fileRecoveryPr autoRecover="0"/>
</workbook>
</file>

<file path=xl/calcChain.xml><?xml version="1.0" encoding="utf-8"?>
<calcChain xmlns="http://schemas.openxmlformats.org/spreadsheetml/2006/main">
  <c r="D17" i="6" l="1"/>
  <c r="D23" i="6" s="1"/>
</calcChain>
</file>

<file path=xl/sharedStrings.xml><?xml version="1.0" encoding="utf-8"?>
<sst xmlns="http://schemas.openxmlformats.org/spreadsheetml/2006/main" count="433" uniqueCount="259">
  <si>
    <t>הערות</t>
  </si>
  <si>
    <t>יחידת מדידה</t>
  </si>
  <si>
    <t>מועד לבקרה</t>
  </si>
  <si>
    <t>כמותי - מספרי</t>
  </si>
  <si>
    <t>כמותי - אחוזים</t>
  </si>
  <si>
    <t>בוצע/לא בוצע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</si>
  <si>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</si>
  <si>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</si>
  <si>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</si>
  <si>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</si>
  <si>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</si>
  <si>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</si>
  <si>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</si>
  <si>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</si>
  <si>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</si>
  <si>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</si>
  <si>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</si>
  <si>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</si>
  <si>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</si>
  <si>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</si>
  <si>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</si>
  <si>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</si>
  <si>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</si>
  <si>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</si>
  <si>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</si>
  <si>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</si>
  <si>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</si>
  <si>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</si>
  <si>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אגף/מחלקה:</t>
  </si>
  <si>
    <t>לוח זמנים למשימות</t>
  </si>
  <si>
    <t>ערך השוואתי/ התחלתי ליעד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</si>
  <si>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</si>
  <si>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</si>
  <si>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</si>
  <si>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t>ינואר 2018</t>
  </si>
  <si>
    <t>פברואר 2018</t>
  </si>
  <si>
    <t>מרץ 2018</t>
  </si>
  <si>
    <t>אפריל 2018</t>
  </si>
  <si>
    <t>מאי 2018</t>
  </si>
  <si>
    <t>יוני 2018</t>
  </si>
  <si>
    <t>יולי 2018</t>
  </si>
  <si>
    <t>ספטמבר 2018</t>
  </si>
  <si>
    <t>אוקטובר 2018</t>
  </si>
  <si>
    <t>נובמבר 2018</t>
  </si>
  <si>
    <t>דצמבר 2018</t>
  </si>
  <si>
    <t>משימה רב שנתית - סיום לאחר 2018</t>
  </si>
  <si>
    <t>משימה שנתית - סיום בסוף 2018</t>
  </si>
  <si>
    <t>הנדסה</t>
  </si>
  <si>
    <t>ישראל קנטור</t>
  </si>
  <si>
    <t>עבודות הכנה ופירוק, עבודות עפר, חציבה, קירות תומכים, שבילים ומדרכות, גדרות וגשרים</t>
  </si>
  <si>
    <t>עבודות השקייה וגינון</t>
  </si>
  <si>
    <t>שתילה וזריעה</t>
  </si>
  <si>
    <t>מתקני משחק וריהוט גן</t>
  </si>
  <si>
    <t>קק"ל, שפ"ע</t>
  </si>
  <si>
    <t>שפ"ע, פניות הציבור (סוחרים)</t>
  </si>
  <si>
    <t>עבודות פיתוח חוץ</t>
  </si>
  <si>
    <t>רשות עתיקות</t>
  </si>
  <si>
    <t>הקמת פארק ארכיאולוגי במתחם הפארק העירוני</t>
  </si>
  <si>
    <t>ביצוע</t>
  </si>
  <si>
    <t xml:space="preserve">ביצוע </t>
  </si>
  <si>
    <t>עב' הכנה ופירוקים, עבודות עפר</t>
  </si>
  <si>
    <t>קירות ושבילים</t>
  </si>
  <si>
    <t>גינון ותאורה</t>
  </si>
  <si>
    <t>השלמת תכנון וביצוע חורשת בן צבי בגבעת המורה</t>
  </si>
  <si>
    <t>עבודות פיתוח, חשמל ותאורה</t>
  </si>
  <si>
    <t>מתקני משחק</t>
  </si>
  <si>
    <t>מצע בטיחות - דשא סינטטי</t>
  </si>
  <si>
    <t>הצללה</t>
  </si>
  <si>
    <t>ריהוט גן</t>
  </si>
  <si>
    <t>גינון</t>
  </si>
  <si>
    <t>גיבוש יועצים ופרוגרמה ואישור תכנון ראשוני</t>
  </si>
  <si>
    <t>תכנון מפורט כולל תכניות היועצים ואומדנים</t>
  </si>
  <si>
    <t>ביצוע תלוי תקציב</t>
  </si>
  <si>
    <t>תכנון שצ"פ "גן הלב"</t>
  </si>
  <si>
    <t>תכנון מפורט כולל תכניות היועצים</t>
  </si>
  <si>
    <t>השלמת מדרכות, משעולים ותאורה במתחם 3</t>
  </si>
  <si>
    <t>השלמת מדרכות, משעולים ותאורה במתחם 4</t>
  </si>
  <si>
    <t>השלמת כבישים ותשתיות ניקוז ותשתיות תאורה במתחם 5 ו-1</t>
  </si>
  <si>
    <t>עבודות גינון בכביש 2,4 ו-5</t>
  </si>
  <si>
    <t>פיתוח סביב מבני ציבור</t>
  </si>
  <si>
    <t>טיפול שוטף בתלונות תושבי שכונת רובע יזרעאל</t>
  </si>
  <si>
    <t>פיתוח כבישים ותשתיות במתחם C1</t>
  </si>
  <si>
    <t>סלילת כבישים מס' 2,7,9,13-20, 23,26,27 כולל הכנות לצנרת, פיתוח גינון, חשמל ותאורה</t>
  </si>
  <si>
    <t>הקמת פארק שכונתי בשכונת C1</t>
  </si>
  <si>
    <t>פיתוח כבישים ותשתיות במתחם C2 בהתאם להתפתחות המתחם</t>
  </si>
  <si>
    <t>הכנת תכניות למכרז ואומדנים</t>
  </si>
  <si>
    <t>תקופת מכרז</t>
  </si>
  <si>
    <t>קבלת החלטה בדבר מועד ביצוע</t>
  </si>
  <si>
    <t>לפי קצב הבניה</t>
  </si>
  <si>
    <t>ביצוע הקמת בי"ס "קריית חינוך ממ"ד"</t>
  </si>
  <si>
    <t>עבודות חפירה, מילוי, קידוחים, כלונסאות ושלד</t>
  </si>
  <si>
    <t>עבודות ניקיון ומסירה</t>
  </si>
  <si>
    <t>תכנון הקמת מעון יום ברחוב האירוסים</t>
  </si>
  <si>
    <t>תכנון הקמת מעון ברחוב ארבע אמהות</t>
  </si>
  <si>
    <t xml:space="preserve"> ביצוע הקמת מעון יום ברחוב האלה</t>
  </si>
  <si>
    <t>עבודות חפירה,עפר, מילוי, קידוחי כלונסאות</t>
  </si>
  <si>
    <t>עבודות גמר בכל המפלסים</t>
  </si>
  <si>
    <t>הרצת מערכות ובדיקות אינטגרציה</t>
  </si>
  <si>
    <t>טופס 4 + מסירה וניקיון</t>
  </si>
  <si>
    <t>עבודות גמר</t>
  </si>
  <si>
    <t>טופס 4 + איכלוס + מסירה וניקיון</t>
  </si>
  <si>
    <t>טיפול בקריאות מוקד</t>
  </si>
  <si>
    <t>טיפול בפניות מצוותי החינוך</t>
  </si>
  <si>
    <t>שיפוצי קיץ</t>
  </si>
  <si>
    <t>עבודות פיתוח</t>
  </si>
  <si>
    <t>השלמת ממצאי ביקורת במבני ציבור הדורשים רישוי</t>
  </si>
  <si>
    <t>השלמת ממצאי ביקורת במבני ציבור שאינם דורשים רישוי</t>
  </si>
  <si>
    <t>השלמת ממצאי ביקורת במבני חינוך</t>
  </si>
  <si>
    <t>מחלקת ספורט, חינוך ותרבות</t>
  </si>
  <si>
    <t>הקמת מסוף הסעות וגישה לתלמידים ב-5 בתי ספר</t>
  </si>
  <si>
    <t>מוריה</t>
  </si>
  <si>
    <t>יהודה</t>
  </si>
  <si>
    <t>גוונים</t>
  </si>
  <si>
    <t>אלומות</t>
  </si>
  <si>
    <t>נופים</t>
  </si>
  <si>
    <t xml:space="preserve">ביצוע תשתיות, ניקוז, מערכת חשמל ותאורה וסלילת כבישים </t>
  </si>
  <si>
    <t>מחלקת חינוך</t>
  </si>
  <si>
    <t>החלפת קרקע, ביצוע קו ניקוז ותשתיות, תאורה אספלט וסימון כולל חיבור לרחוב וייצמן (כולל ביצוע 3 כיכרות תנועה)</t>
  </si>
  <si>
    <t>מתחם רחובות המלאכה</t>
  </si>
  <si>
    <t>תכנון מפורט והכנת תכניות לביצוע כולל אומדנים</t>
  </si>
  <si>
    <t>ביצוע תלוי קצב בניית מתחם וולפסון</t>
  </si>
  <si>
    <t>ביצוע מזרקה בכיכר הבנים - בגין</t>
  </si>
  <si>
    <t>ביצוע מזרקה ברחוב קפלן בעפולה עלית</t>
  </si>
  <si>
    <t>ביצוע מזרקה ברחוב סוקולוב</t>
  </si>
  <si>
    <t>ביצוע מזרקה ברחוב ז'בוטינסקי</t>
  </si>
  <si>
    <t>ביצוע מזרקה בכיכר מעונות הסטודנטים</t>
  </si>
  <si>
    <t>ביצוע מזרקה בכיכר דוד</t>
  </si>
  <si>
    <t>מוקפא</t>
  </si>
  <si>
    <t>ביצוע תשתיות, ניקוז, מערכת חשמל ותאורה וסלילת כבישים</t>
  </si>
  <si>
    <t>שיפוץ חזיתות-מרכז העיר</t>
  </si>
  <si>
    <t>השלמת תכנון וביצוע חורשת רמז בעפולה עילית</t>
  </si>
  <si>
    <t>שדרוג שצ"פ ברחוב מנחם בגין</t>
  </si>
  <si>
    <t>שדרוג שצ"פ ברח' העליה</t>
  </si>
  <si>
    <t>תכנון שצ"פ ברח' וולפסון גלבוע</t>
  </si>
  <si>
    <t>פיתוח כבישים ותשתיות רובע יזרעאל</t>
  </si>
  <si>
    <t>מקשר כורש-קהילת ציון</t>
  </si>
  <si>
    <t>חיבור רח' הגלבוע לבגין</t>
  </si>
  <si>
    <t>ביצוע כביש המשך מרח' קינמון עד בגין</t>
  </si>
  <si>
    <t>דיור בר השגה</t>
  </si>
  <si>
    <t>השלמת תשתיות עבור 588 יח"ד בע"ע מתוך 2193 יח"ד שלב א'</t>
  </si>
  <si>
    <t>השלמת תשתיות עבור 1581 יח"ד בע"ע מתוך 2193 יח"ד שלב ב</t>
  </si>
  <si>
    <t xml:space="preserve">30%
</t>
  </si>
  <si>
    <t>מטרה</t>
  </si>
  <si>
    <t>הקמה ופיתוח מתחמי תרבות, בילוי ופנאי בעיר</t>
  </si>
  <si>
    <t>שפ"ע (גינון)</t>
  </si>
  <si>
    <t>שפ"ע (סימון כבישים)</t>
  </si>
  <si>
    <t>שיפור תשתיות כבישים תנועה וחניה ברחבי העיר</t>
  </si>
  <si>
    <t>הוספת כיתות לימוד ומרחבי למידה</t>
  </si>
  <si>
    <t>שפ"ע (גינון)+מינהל החינוך</t>
  </si>
  <si>
    <t>הקמת שכונות חדשות בהתאם לגידול דמוגרפי</t>
  </si>
  <si>
    <t>ביצוע ע"י נצב"א</t>
  </si>
  <si>
    <t>80% סיום ביצוע</t>
  </si>
  <si>
    <t>100% סיום ביצוע</t>
  </si>
  <si>
    <t>100% ביצוע</t>
  </si>
  <si>
    <t>40% ביצוע כלל הפרויקט</t>
  </si>
  <si>
    <t>30% ביצוע הכבישים והתשתיות</t>
  </si>
  <si>
    <t>90% סיום ביצוע</t>
  </si>
  <si>
    <t>30% סיום שלב א'</t>
  </si>
  <si>
    <t>90% ביצוע התכנית</t>
  </si>
  <si>
    <t>80% ביצוע התכנית השנתית</t>
  </si>
  <si>
    <t>ביצוע תלוי תקציב משרד התחבורה</t>
  </si>
  <si>
    <t>100% ביצוע החורשה (תלוי תקציב)</t>
  </si>
  <si>
    <t>100% סיום תכנון</t>
  </si>
  <si>
    <t>עדכון ויישום תכנית אב לשבילי אופניים קטע מעונות - תדהר - קניאל דרך חטיבת תשע - שינוי תכנית אב</t>
  </si>
  <si>
    <r>
      <t xml:space="preserve">עלות  - מתקציב </t>
    </r>
    <r>
      <rPr>
        <sz val="14"/>
        <color rgb="FFFF0000"/>
        <rFont val="Arial"/>
        <family val="2"/>
        <scheme val="minor"/>
      </rPr>
      <t xml:space="preserve">תב"ר </t>
    </r>
    <r>
      <rPr>
        <sz val="14"/>
        <color theme="1"/>
        <rFont val="Arial"/>
        <family val="2"/>
        <scheme val="minor"/>
      </rPr>
      <t>ב-₪</t>
    </r>
  </si>
  <si>
    <t>עלות  - מתקציב תב"ר ב-₪</t>
  </si>
  <si>
    <r>
      <t xml:space="preserve">עלות  - מתקציב </t>
    </r>
    <r>
      <rPr>
        <b/>
        <sz val="14"/>
        <color rgb="FFFF0000"/>
        <rFont val="Arial"/>
        <family val="2"/>
        <scheme val="minor"/>
      </rPr>
      <t xml:space="preserve">תב"ר </t>
    </r>
    <r>
      <rPr>
        <b/>
        <sz val="14"/>
        <color theme="1"/>
        <rFont val="Arial"/>
        <family val="2"/>
        <scheme val="minor"/>
      </rPr>
      <t>ב-₪</t>
    </r>
  </si>
  <si>
    <t xml:space="preserve">משימות מרכזיות למימוש היעד
</t>
  </si>
  <si>
    <t>הועבר להוצאת מכרז ע"י קק"ל.</t>
  </si>
  <si>
    <t xml:space="preserve">פרגולות לא בוצע ממתין להוצאת היתר בניה. גינון והשקיה-מוקפא. טופל ע"י לשכת מנכ"ל ושפ"ע
</t>
  </si>
  <si>
    <t>עבודות עפר, ניקיון וחישוף הקרקע לפני כניסת קק"ל</t>
  </si>
  <si>
    <t>עבודות בינוי, מסגרות ופרגולות</t>
  </si>
  <si>
    <t>עירייה</t>
  </si>
  <si>
    <t>ביצוע שלב א' של נחל המורה עד מרץ 2017 - ביצוע קטע מרחוב קפלן עד רחוב דוד מרכוס בעפולה עלית</t>
  </si>
  <si>
    <t>אספקת תצוגה ארכיאולוגית</t>
  </si>
  <si>
    <t>התקבל אישור משרד התחבורה לשינוי התוואי.</t>
  </si>
  <si>
    <t>מותנה בהרשאה תקציבית. לא אושר תקציב לפרויקט</t>
  </si>
  <si>
    <t>בוצע</t>
  </si>
  <si>
    <t>תב"ר פיתוח נופי. ממתין להוצאת מכרז. יש לאתר מקור תקציבי בהתאם לאומדנים ולתכנון המוערכים בכ - 22 מלש"ח.</t>
  </si>
  <si>
    <t>משימה רב שנתית - סיום לאחר 2019</t>
  </si>
  <si>
    <t>550,000 ₪</t>
  </si>
  <si>
    <t>שיפוץ ספריה עירונית בעפולה</t>
  </si>
  <si>
    <t>עבודות מיזוג אויר</t>
  </si>
  <si>
    <t>עבודות שיפוצים - צבע ואיטום</t>
  </si>
  <si>
    <t>עבודות חשמל ותאורה</t>
  </si>
  <si>
    <t>חלק מהפרויקט הועבר לטיפול החברה הכלכלית ואינו מקודם בשלב זה. יבוצע במסגרת הקמת מועדון נוער</t>
  </si>
  <si>
    <t>יצא למכרז מיזוג אויר. לאחר קבלת תוצאות המכרז, יועבר אומדן לאישור במפעל הפיס</t>
  </si>
  <si>
    <t>ממתין לקבלת הרשאה ממעל הפיס לביצוע עב' ההצללה.</t>
  </si>
  <si>
    <t>טרם הושלם תכנון הסדרי תנועה וחניה. לאחר מכן ניתן יהיה להתחיל בביצוע.</t>
  </si>
  <si>
    <t>הפרויקט הוקפא.</t>
  </si>
  <si>
    <t>משימה שנתית - סיום בסוף 2019</t>
  </si>
  <si>
    <t>הקמת מגרש דשא סינטטי במתחם וולפסון (שחב"ק)</t>
  </si>
  <si>
    <t>ביצוע עבודות דשא סינטטי</t>
  </si>
  <si>
    <t xml:space="preserve">טוטו </t>
  </si>
  <si>
    <t xml:space="preserve">תכנון תשתיות </t>
  </si>
  <si>
    <t>רשות מקרקעי ישראל</t>
  </si>
  <si>
    <t>בתהליך</t>
  </si>
  <si>
    <t>תכנון תשתיות שכונת נוף הגלבוע</t>
  </si>
  <si>
    <t>תכנון תשתיות שכונת כפר הילדים</t>
  </si>
  <si>
    <t>תכנון צומת רח' ברזילאי / רבין</t>
  </si>
  <si>
    <t>בדיקת כשל תחבורתי של התחבורה הציבורית בפניה ימינה מרח' ברזילאי</t>
  </si>
  <si>
    <t>משרד התחבורה, נתיבי ישראל</t>
  </si>
  <si>
    <t>נבחר מתכנן. ממתין לקבלת מדידה</t>
  </si>
  <si>
    <t>הסדרת צומת יהושע/הבנים/ארלוזורוב</t>
  </si>
  <si>
    <t xml:space="preserve">משרד התחבורה </t>
  </si>
  <si>
    <t>הגברת תאורה רח' קהילת ציון/בגין/חרוד</t>
  </si>
  <si>
    <t>הגברת תאורה</t>
  </si>
  <si>
    <t>שפ"ע / אורי ברוך</t>
  </si>
  <si>
    <t xml:space="preserve"> הסדרת צומת הבנים/בגין</t>
  </si>
  <si>
    <t>גיאומטריה ועבודות תאורה</t>
  </si>
  <si>
    <t>משרד התחבורה</t>
  </si>
  <si>
    <t>בתכנון</t>
  </si>
  <si>
    <t>הסדרי בטיחות בי"ס אמית יהודה</t>
  </si>
  <si>
    <t>העלאה והורדת תלמידים ומיתון תנועה</t>
  </si>
  <si>
    <t>ממתין לאישור תב"ר</t>
  </si>
  <si>
    <t>ביצוע רח' יהושע חנקין קטע הבנים-ירושלים</t>
  </si>
  <si>
    <t>הצבת מיפרדה לאורך הכביש</t>
  </si>
  <si>
    <t>משרד התחבורה, שפ"ע אורי ברוך</t>
  </si>
  <si>
    <t>שינוי מקום והוצאת היתר</t>
  </si>
  <si>
    <t xml:space="preserve"> הקמת 3 מעונות יום </t>
  </si>
  <si>
    <t>בשלבי תכנון מתקדמים</t>
  </si>
  <si>
    <t>שיפוץ מרכז פסגה</t>
  </si>
  <si>
    <t xml:space="preserve">בשלבי תכנון. </t>
  </si>
  <si>
    <t>תכנון עבודות שיפוץ ופיתוח ברחבה החיצונית.</t>
  </si>
  <si>
    <t>שיפוץ חצרות גני ילדים</t>
  </si>
  <si>
    <t>שיפוץ חצר גן ילדים "משמעות"</t>
  </si>
  <si>
    <t>שיפוץ חצר גן ילדים "בית יעקב"</t>
  </si>
  <si>
    <t>שיפוץ חצר גן ילדים סיתוונית</t>
  </si>
  <si>
    <t>בשלבי תכנון</t>
  </si>
  <si>
    <t>המשך ביצוע מותנה בקבלת אישור ממשרד הפנים, לו"ז יעודכן כשהקבלן יחזור לביצוע. הוגשה תביעה משפטית. הפרויקט מוקפא.</t>
  </si>
  <si>
    <t>משימה שנתית - סיום לאחר שנת 2019</t>
  </si>
  <si>
    <t>הפרויקט הוקפא ע"י רשות מקרקעי ישראל בעקבות כשלונות השיווק באזור.</t>
  </si>
  <si>
    <t>מיפוי תכנית שיפוצי קיץ לשנת 2018</t>
  </si>
  <si>
    <t>השלמת דוחות כיבוי ובחירת קבלן לביצוע.</t>
  </si>
  <si>
    <t>בטיחות ונגישות במתנ"ס ויצ"ו</t>
  </si>
  <si>
    <t>נגישות ובטיחות</t>
  </si>
  <si>
    <t>קיימת תכנית בטיחות ותכנית למעלית. בהנחיית ראש העיר הפרויקט מוקפא כיוון שככל הנראה משפצים את כל המבנה.</t>
  </si>
  <si>
    <t>התאמת מבני ציבור וחינוך לסדרי הכבאות</t>
  </si>
  <si>
    <t>קידום תכנית שנתית לשיפור רמת האחזקה במבני ציבור וחינוך</t>
  </si>
  <si>
    <t>התקבלה הודעת רשות העתיקות כי סיימו עם המכרז לביצוע עבודות השימור והם מוכנים לתחילת ביצוע. באחריות העירייה לבצע עבודות פיתוח.</t>
  </si>
  <si>
    <t xml:space="preserve"> הקמת מזרקות ברחבי העיר</t>
  </si>
  <si>
    <t>הביצוע מותנה באישור מקור תקציבי</t>
  </si>
  <si>
    <t xml:space="preserve">בשלבי השלמת תכנון </t>
  </si>
  <si>
    <t>טרם הוצא היתר בניה, עד לאישור תכנית תנועה והסדרי חניה ותיקון תכנית פיתוח.</t>
  </si>
  <si>
    <t>4 גני ילדים בשכונת C1</t>
  </si>
  <si>
    <t>4 גני ילדים ברח' בגין</t>
  </si>
  <si>
    <t>תכנון גני ילדים ברחבי העיר</t>
  </si>
  <si>
    <t>2 גני ילדים בחצר אוהל מאיר</t>
  </si>
  <si>
    <t>2 גני ילדים ברח' חבצלת/לוטם</t>
  </si>
  <si>
    <t>גן ילדים ברח' קירשטיין</t>
  </si>
  <si>
    <t>4 גני ילדים בשכונת רובע יזרעאל על דרך רבין</t>
  </si>
  <si>
    <t>2 גני ילדים בשכונת רובע יזרעאל ליד מרכז לגיל הרך</t>
  </si>
  <si>
    <t>4 גני ילדים ליד בי"ס רימונים - 2 חינוך מיוחד ו-2 רגיל</t>
  </si>
  <si>
    <t>4 גני ילדים בשכונת רובע יזרעאל - רח' לאה גולדברג</t>
  </si>
  <si>
    <t>הקמת בי"ס יסודי 18 כיתות ברובע יזרעאל</t>
  </si>
  <si>
    <t xml:space="preserve">השלמת תכנון </t>
  </si>
  <si>
    <t xml:space="preserve">בשלבי תכנון </t>
  </si>
  <si>
    <t>מינהל החינוך + משרד החינוך</t>
  </si>
  <si>
    <t>נבחר מתכנן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</si>
</sst>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₪&quot;\ #,##0.00"/>
    <numFmt numFmtId="165" formatCode="&quot;₪&quot;\ #,##0"/>
  </numFmts>
  <fonts count="14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name val="Arial"/>
      <family val="2"/>
      <scheme val="minor"/>
    </font>
    <font>
      <sz val="14"/>
      <color rgb="FFFF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7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5" fillId="4" borderId="0" xfId="0" applyFont="1" applyFill="1" applyAlignment="1">
      <alignment readingOrder="2"/>
    </xf>
    <xf numFmtId="0" fontId="5" fillId="3" borderId="0" xfId="0" applyFont="1" applyFill="1" applyAlignment="1">
      <alignment readingOrder="2"/>
    </xf>
    <xf numFmtId="0" fontId="5" fillId="3" borderId="0" xfId="0" applyFont="1" applyFill="1" applyAlignment="1">
      <alignment horizontal="center" wrapText="1" readingOrder="2"/>
    </xf>
    <xf numFmtId="0" fontId="6" fillId="3" borderId="0" xfId="0" applyFont="1" applyFill="1" applyBorder="1" applyAlignment="1">
      <alignment readingOrder="2"/>
    </xf>
    <xf numFmtId="0" fontId="7" fillId="3" borderId="1" xfId="0" applyFont="1" applyFill="1" applyBorder="1" applyAlignment="1">
      <alignment readingOrder="2"/>
    </xf>
    <xf numFmtId="0" fontId="7" fillId="3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5" fillId="3" borderId="0" xfId="0" applyFont="1" applyFill="1" applyAlignment="1">
      <alignment wrapText="1" readingOrder="2"/>
    </xf>
    <xf numFmtId="0" fontId="5" fillId="0" borderId="0" xfId="0" applyFont="1" applyAlignment="1">
      <alignment wrapText="1" readingOrder="2"/>
    </xf>
    <xf numFmtId="0" fontId="0" fillId="3" borderId="0" xfId="0" applyFont="1" applyFill="1" applyAlignment="1">
      <alignment readingOrder="2"/>
    </xf>
    <xf numFmtId="0" fontId="5" fillId="3" borderId="0" xfId="0" applyFont="1" applyFill="1" applyAlignment="1">
      <alignment horizontal="center" vertical="center" readingOrder="2"/>
    </xf>
    <xf numFmtId="0" fontId="5" fillId="4" borderId="0" xfId="0" applyFont="1" applyFill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7" fillId="3" borderId="2" xfId="0" applyFont="1" applyFill="1" applyBorder="1" applyAlignment="1">
      <alignment readingOrder="2"/>
    </xf>
    <xf numFmtId="0" fontId="1" fillId="6" borderId="3" xfId="0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center" vertical="center" readingOrder="2"/>
    </xf>
    <xf numFmtId="0" fontId="8" fillId="0" borderId="26" xfId="0" applyFont="1" applyFill="1" applyBorder="1" applyAlignment="1">
      <alignment horizontal="center" vertical="center" readingOrder="2"/>
    </xf>
    <xf numFmtId="9" fontId="8" fillId="0" borderId="26" xfId="0" applyNumberFormat="1" applyFont="1" applyFill="1" applyBorder="1" applyAlignment="1">
      <alignment horizontal="center" vertical="center" wrapText="1" readingOrder="2"/>
    </xf>
    <xf numFmtId="0" fontId="8" fillId="0" borderId="26" xfId="0" applyFont="1" applyFill="1" applyBorder="1" applyAlignment="1">
      <alignment horizontal="center" vertical="center" wrapText="1" readingOrder="2"/>
    </xf>
    <xf numFmtId="164" fontId="8" fillId="3" borderId="26" xfId="0" applyNumberFormat="1" applyFont="1" applyFill="1" applyBorder="1" applyAlignment="1">
      <alignment horizontal="center" vertical="center" wrapText="1" readingOrder="2"/>
    </xf>
    <xf numFmtId="0" fontId="8" fillId="0" borderId="27" xfId="0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center" vertical="center" wrapText="1" readingOrder="2"/>
    </xf>
    <xf numFmtId="0" fontId="8" fillId="0" borderId="19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horizontal="center" vertical="center" wrapText="1" readingOrder="2"/>
    </xf>
    <xf numFmtId="0" fontId="8" fillId="0" borderId="26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horizontal="center" vertical="center" wrapText="1" readingOrder="2"/>
    </xf>
    <xf numFmtId="0" fontId="8" fillId="3" borderId="26" xfId="0" applyFont="1" applyFill="1" applyBorder="1" applyAlignment="1">
      <alignment horizontal="center" vertical="center" readingOrder="2"/>
    </xf>
    <xf numFmtId="0" fontId="8" fillId="3" borderId="27" xfId="0" applyFont="1" applyFill="1" applyBorder="1" applyAlignment="1">
      <alignment vertical="center" wrapText="1" readingOrder="2"/>
    </xf>
    <xf numFmtId="9" fontId="8" fillId="3" borderId="26" xfId="0" applyNumberFormat="1" applyFont="1" applyFill="1" applyBorder="1" applyAlignment="1">
      <alignment horizontal="center" vertical="center" readingOrder="2"/>
    </xf>
    <xf numFmtId="0" fontId="8" fillId="0" borderId="26" xfId="0" applyFont="1" applyFill="1" applyBorder="1" applyAlignment="1">
      <alignment vertical="center" wrapText="1" readingOrder="2"/>
    </xf>
    <xf numFmtId="0" fontId="8" fillId="0" borderId="26" xfId="0" applyFont="1" applyBorder="1" applyAlignment="1">
      <alignment vertical="center" wrapText="1"/>
    </xf>
    <xf numFmtId="0" fontId="8" fillId="0" borderId="26" xfId="0" applyFont="1" applyBorder="1" applyAlignment="1">
      <alignment horizontal="right" vertical="center" wrapText="1" readingOrder="2"/>
    </xf>
    <xf numFmtId="0" fontId="8" fillId="3" borderId="27" xfId="0" applyFont="1" applyFill="1" applyBorder="1" applyAlignment="1">
      <alignment horizontal="center" vertical="center" readingOrder="2"/>
    </xf>
    <xf numFmtId="0" fontId="8" fillId="3" borderId="3" xfId="0" applyFont="1" applyFill="1" applyBorder="1" applyAlignment="1">
      <alignment horizontal="right" vertical="center" wrapText="1" readingOrder="2"/>
    </xf>
    <xf numFmtId="0" fontId="8" fillId="3" borderId="12" xfId="0" applyFont="1" applyFill="1" applyBorder="1" applyAlignment="1">
      <alignment horizontal="center" vertical="center" readingOrder="2"/>
    </xf>
    <xf numFmtId="0" fontId="8" fillId="3" borderId="8" xfId="0" applyFont="1" applyFill="1" applyBorder="1" applyAlignment="1">
      <alignment horizontal="center" vertical="center" readingOrder="2"/>
    </xf>
    <xf numFmtId="0" fontId="11" fillId="6" borderId="3" xfId="0" applyFont="1" applyFill="1" applyBorder="1" applyAlignment="1">
      <alignment horizontal="center" vertical="center" wrapText="1" readingOrder="2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 readingOrder="2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 readingOrder="2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right" vertical="center" wrapText="1" readingOrder="2"/>
    </xf>
    <xf numFmtId="0" fontId="10" fillId="0" borderId="5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 readingOrder="2"/>
    </xf>
    <xf numFmtId="0" fontId="8" fillId="3" borderId="35" xfId="0" applyFont="1" applyFill="1" applyBorder="1" applyAlignment="1">
      <alignment horizontal="center" vertical="center" wrapText="1" readingOrder="2"/>
    </xf>
    <xf numFmtId="0" fontId="8" fillId="0" borderId="36" xfId="0" applyFont="1" applyFill="1" applyBorder="1" applyAlignment="1">
      <alignment horizontal="center" vertical="center" wrapText="1" readingOrder="2"/>
    </xf>
    <xf numFmtId="9" fontId="8" fillId="0" borderId="36" xfId="0" applyNumberFormat="1" applyFont="1" applyFill="1" applyBorder="1" applyAlignment="1">
      <alignment horizontal="center" vertical="center" wrapText="1" readingOrder="2"/>
    </xf>
    <xf numFmtId="0" fontId="10" fillId="0" borderId="36" xfId="0" applyFont="1" applyFill="1" applyBorder="1" applyAlignment="1">
      <alignment horizontal="right" vertical="center" wrapText="1"/>
    </xf>
    <xf numFmtId="0" fontId="10" fillId="0" borderId="36" xfId="0" applyFont="1" applyFill="1" applyBorder="1" applyAlignment="1">
      <alignment horizontal="center" vertical="center" wrapText="1" readingOrder="2"/>
    </xf>
    <xf numFmtId="0" fontId="10" fillId="3" borderId="36" xfId="0" applyFont="1" applyFill="1" applyBorder="1" applyAlignment="1">
      <alignment horizontal="center" vertical="center" wrapText="1" readingOrder="2"/>
    </xf>
    <xf numFmtId="164" fontId="8" fillId="3" borderId="5" xfId="0" applyNumberFormat="1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3" borderId="4" xfId="0" applyFont="1" applyFill="1" applyBorder="1" applyAlignment="1">
      <alignment horizontal="center" vertical="center" wrapText="1" readingOrder="2"/>
    </xf>
    <xf numFmtId="0" fontId="8" fillId="3" borderId="7" xfId="0" applyFont="1" applyFill="1" applyBorder="1" applyAlignment="1">
      <alignment horizontal="center" vertical="center" wrapText="1" readingOrder="2"/>
    </xf>
    <xf numFmtId="9" fontId="8" fillId="0" borderId="5" xfId="0" applyNumberFormat="1" applyFont="1" applyFill="1" applyBorder="1" applyAlignment="1">
      <alignment horizontal="center" vertical="center" wrapText="1" readingOrder="2"/>
    </xf>
    <xf numFmtId="0" fontId="1" fillId="6" borderId="3" xfId="0" applyFont="1" applyFill="1" applyBorder="1" applyAlignment="1">
      <alignment horizontal="center" vertical="center" wrapText="1" readingOrder="2"/>
    </xf>
    <xf numFmtId="9" fontId="8" fillId="0" borderId="3" xfId="0" applyNumberFormat="1" applyFont="1" applyFill="1" applyBorder="1" applyAlignment="1">
      <alignment horizontal="center" vertical="center" wrapText="1" readingOrder="2"/>
    </xf>
    <xf numFmtId="0" fontId="8" fillId="0" borderId="6" xfId="0" applyFont="1" applyFill="1" applyBorder="1" applyAlignment="1">
      <alignment horizontal="center" vertical="center" wrapText="1" readingOrder="2"/>
    </xf>
    <xf numFmtId="0" fontId="8" fillId="0" borderId="10" xfId="0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 readingOrder="2"/>
    </xf>
    <xf numFmtId="0" fontId="10" fillId="0" borderId="1" xfId="0" applyFont="1" applyFill="1" applyBorder="1" applyAlignment="1">
      <alignment horizontal="center" vertical="center" wrapText="1" readingOrder="2"/>
    </xf>
    <xf numFmtId="0" fontId="10" fillId="0" borderId="3" xfId="0" applyFont="1" applyFill="1" applyBorder="1" applyAlignment="1">
      <alignment horizontal="center" vertical="center" wrapText="1" readingOrder="2"/>
    </xf>
    <xf numFmtId="0" fontId="10" fillId="0" borderId="5" xfId="0" applyFont="1" applyFill="1" applyBorder="1" applyAlignment="1">
      <alignment horizontal="center" vertical="center" wrapText="1" readingOrder="2"/>
    </xf>
    <xf numFmtId="17" fontId="8" fillId="0" borderId="5" xfId="0" applyNumberFormat="1" applyFont="1" applyFill="1" applyBorder="1" applyAlignment="1">
      <alignment horizontal="center" vertical="center" wrapText="1" readingOrder="2"/>
    </xf>
    <xf numFmtId="0" fontId="8" fillId="0" borderId="36" xfId="0" applyFont="1" applyFill="1" applyBorder="1" applyAlignment="1">
      <alignment vertical="center" wrapText="1"/>
    </xf>
    <xf numFmtId="17" fontId="8" fillId="0" borderId="1" xfId="0" applyNumberFormat="1" applyFont="1" applyFill="1" applyBorder="1" applyAlignment="1">
      <alignment horizontal="center" vertical="center" wrapText="1" readingOrder="2"/>
    </xf>
    <xf numFmtId="17" fontId="8" fillId="0" borderId="36" xfId="0" applyNumberFormat="1" applyFont="1" applyFill="1" applyBorder="1" applyAlignment="1">
      <alignment horizontal="center" vertical="center" wrapText="1" readingOrder="2"/>
    </xf>
    <xf numFmtId="0" fontId="8" fillId="0" borderId="9" xfId="0" applyFont="1" applyFill="1" applyBorder="1" applyAlignment="1">
      <alignment vertical="center" wrapText="1"/>
    </xf>
    <xf numFmtId="17" fontId="8" fillId="0" borderId="9" xfId="0" applyNumberFormat="1" applyFont="1" applyFill="1" applyBorder="1" applyAlignment="1">
      <alignment horizontal="center" vertical="center" wrapText="1" readingOrder="2"/>
    </xf>
    <xf numFmtId="17" fontId="8" fillId="0" borderId="3" xfId="0" applyNumberFormat="1" applyFont="1" applyFill="1" applyBorder="1" applyAlignment="1">
      <alignment horizontal="center" vertical="center" wrapText="1" readingOrder="2"/>
    </xf>
    <xf numFmtId="17" fontId="8" fillId="0" borderId="26" xfId="0" applyNumberFormat="1" applyFont="1" applyFill="1" applyBorder="1" applyAlignment="1">
      <alignment horizontal="center" vertical="center" wrapText="1" readingOrder="2"/>
    </xf>
    <xf numFmtId="0" fontId="8" fillId="0" borderId="2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readingOrder="2"/>
    </xf>
    <xf numFmtId="0" fontId="2" fillId="0" borderId="1" xfId="0" applyFont="1" applyBorder="1" applyAlignment="1">
      <alignment vertical="center" readingOrder="2"/>
    </xf>
    <xf numFmtId="0" fontId="2" fillId="0" borderId="3" xfId="0" applyFont="1" applyBorder="1" applyAlignment="1">
      <alignment vertical="center" readingOrder="2"/>
    </xf>
    <xf numFmtId="17" fontId="2" fillId="0" borderId="5" xfId="0" applyNumberFormat="1" applyFont="1" applyBorder="1" applyAlignment="1">
      <alignment horizontal="center" vertical="center" readingOrder="2"/>
    </xf>
    <xf numFmtId="17" fontId="2" fillId="0" borderId="1" xfId="0" applyNumberFormat="1" applyFont="1" applyBorder="1" applyAlignment="1">
      <alignment horizontal="center" vertical="center" readingOrder="2"/>
    </xf>
    <xf numFmtId="17" fontId="2" fillId="0" borderId="3" xfId="0" applyNumberFormat="1" applyFont="1" applyBorder="1" applyAlignment="1">
      <alignment horizontal="center" vertical="center" readingOrder="2"/>
    </xf>
    <xf numFmtId="17" fontId="8" fillId="0" borderId="19" xfId="0" applyNumberFormat="1" applyFont="1" applyFill="1" applyBorder="1" applyAlignment="1">
      <alignment horizontal="center" vertical="center" wrapText="1" readingOrder="2"/>
    </xf>
    <xf numFmtId="164" fontId="8" fillId="3" borderId="10" xfId="0" applyNumberFormat="1" applyFont="1" applyFill="1" applyBorder="1" applyAlignment="1">
      <alignment vertical="center" wrapText="1" readingOrder="2"/>
    </xf>
    <xf numFmtId="0" fontId="8" fillId="3" borderId="39" xfId="0" applyFont="1" applyFill="1" applyBorder="1" applyAlignment="1">
      <alignment horizontal="center" vertical="center" wrapText="1" readingOrder="2"/>
    </xf>
    <xf numFmtId="0" fontId="8" fillId="3" borderId="10" xfId="0" applyFont="1" applyFill="1" applyBorder="1" applyAlignment="1">
      <alignment horizontal="center" vertical="center" readingOrder="2"/>
    </xf>
    <xf numFmtId="0" fontId="8" fillId="0" borderId="10" xfId="0" applyFont="1" applyFill="1" applyBorder="1" applyAlignment="1">
      <alignment vertical="center" wrapText="1" readingOrder="2"/>
    </xf>
    <xf numFmtId="9" fontId="8" fillId="0" borderId="10" xfId="0" applyNumberFormat="1" applyFont="1" applyFill="1" applyBorder="1" applyAlignment="1">
      <alignment horizontal="center" vertical="center" wrapText="1" readingOrder="2"/>
    </xf>
    <xf numFmtId="0" fontId="8" fillId="3" borderId="10" xfId="0" applyFont="1" applyFill="1" applyBorder="1" applyAlignment="1">
      <alignment horizontal="right" vertical="center" wrapText="1" readingOrder="2"/>
    </xf>
    <xf numFmtId="0" fontId="8" fillId="3" borderId="10" xfId="0" applyFont="1" applyFill="1" applyBorder="1" applyAlignment="1">
      <alignment horizontal="center" vertical="center" wrapText="1" readingOrder="2"/>
    </xf>
    <xf numFmtId="0" fontId="8" fillId="3" borderId="23" xfId="0" applyFont="1" applyFill="1" applyBorder="1" applyAlignment="1">
      <alignment horizontal="center" vertical="center" wrapText="1" readingOrder="2"/>
    </xf>
    <xf numFmtId="0" fontId="8" fillId="0" borderId="26" xfId="0" applyFont="1" applyBorder="1" applyAlignment="1">
      <alignment horizontal="right" vertical="center" wrapText="1"/>
    </xf>
    <xf numFmtId="164" fontId="8" fillId="3" borderId="26" xfId="0" applyNumberFormat="1" applyFont="1" applyFill="1" applyBorder="1" applyAlignment="1">
      <alignment vertical="center" wrapText="1" readingOrder="2"/>
    </xf>
    <xf numFmtId="17" fontId="8" fillId="0" borderId="10" xfId="0" applyNumberFormat="1" applyFont="1" applyFill="1" applyBorder="1" applyAlignment="1">
      <alignment horizontal="center" vertical="center" wrapText="1" readingOrder="2"/>
    </xf>
    <xf numFmtId="0" fontId="8" fillId="3" borderId="35" xfId="0" applyFont="1" applyFill="1" applyBorder="1" applyAlignment="1">
      <alignment horizontal="center" vertical="center" readingOrder="2"/>
    </xf>
    <xf numFmtId="0" fontId="8" fillId="3" borderId="36" xfId="0" applyFont="1" applyFill="1" applyBorder="1" applyAlignment="1">
      <alignment horizontal="center" vertical="center" readingOrder="2"/>
    </xf>
    <xf numFmtId="0" fontId="8" fillId="3" borderId="37" xfId="0" applyFont="1" applyFill="1" applyBorder="1" applyAlignment="1">
      <alignment horizontal="center" vertical="center" wrapText="1" readingOrder="2"/>
    </xf>
    <xf numFmtId="0" fontId="8" fillId="3" borderId="46" xfId="0" applyFont="1" applyFill="1" applyBorder="1" applyAlignment="1">
      <alignment horizontal="center" vertical="center" wrapText="1" readingOrder="2"/>
    </xf>
    <xf numFmtId="0" fontId="8" fillId="3" borderId="38" xfId="0" applyFont="1" applyFill="1" applyBorder="1" applyAlignment="1">
      <alignment horizontal="center" vertical="center" wrapText="1" readingOrder="2"/>
    </xf>
    <xf numFmtId="0" fontId="8" fillId="3" borderId="39" xfId="0" applyFont="1" applyFill="1" applyBorder="1" applyAlignment="1">
      <alignment horizontal="center" vertical="center" readingOrder="2"/>
    </xf>
    <xf numFmtId="0" fontId="8" fillId="0" borderId="10" xfId="0" applyFont="1" applyBorder="1" applyAlignment="1">
      <alignment horizontal="center" vertical="center" wrapText="1" readingOrder="2"/>
    </xf>
    <xf numFmtId="0" fontId="8" fillId="3" borderId="23" xfId="0" applyFont="1" applyFill="1" applyBorder="1" applyAlignment="1">
      <alignment horizontal="center" vertical="center" readingOrder="2"/>
    </xf>
    <xf numFmtId="165" fontId="8" fillId="3" borderId="26" xfId="0" applyNumberFormat="1" applyFont="1" applyFill="1" applyBorder="1" applyAlignment="1">
      <alignment horizontal="center" vertical="center" wrapText="1" readingOrder="1"/>
    </xf>
    <xf numFmtId="165" fontId="8" fillId="3" borderId="10" xfId="0" applyNumberFormat="1" applyFont="1" applyFill="1" applyBorder="1" applyAlignment="1">
      <alignment horizontal="center" vertical="center" wrapText="1" readingOrder="1"/>
    </xf>
    <xf numFmtId="17" fontId="10" fillId="0" borderId="5" xfId="0" applyNumberFormat="1" applyFont="1" applyFill="1" applyBorder="1" applyAlignment="1">
      <alignment horizontal="center" vertical="center" wrapText="1" readingOrder="2"/>
    </xf>
    <xf numFmtId="17" fontId="10" fillId="0" borderId="1" xfId="0" applyNumberFormat="1" applyFont="1" applyFill="1" applyBorder="1" applyAlignment="1">
      <alignment horizontal="center" vertical="center" wrapText="1" readingOrder="2"/>
    </xf>
    <xf numFmtId="17" fontId="10" fillId="0" borderId="3" xfId="0" applyNumberFormat="1" applyFont="1" applyFill="1" applyBorder="1" applyAlignment="1">
      <alignment horizontal="center" vertical="center" wrapText="1" readingOrder="2"/>
    </xf>
    <xf numFmtId="0" fontId="8" fillId="3" borderId="20" xfId="0" applyFont="1" applyFill="1" applyBorder="1" applyAlignment="1">
      <alignment vertical="center" wrapText="1" readingOrder="2"/>
    </xf>
    <xf numFmtId="0" fontId="8" fillId="3" borderId="6" xfId="0" applyFont="1" applyFill="1" applyBorder="1" applyAlignment="1">
      <alignment vertical="center" wrapText="1" readingOrder="2"/>
    </xf>
    <xf numFmtId="0" fontId="8" fillId="3" borderId="12" xfId="0" applyFont="1" applyFill="1" applyBorder="1" applyAlignment="1">
      <alignment vertical="center" wrapText="1" readingOrder="2"/>
    </xf>
    <xf numFmtId="0" fontId="8" fillId="3" borderId="8" xfId="0" applyFont="1" applyFill="1" applyBorder="1" applyAlignment="1">
      <alignment vertical="center" wrapText="1" readingOrder="2"/>
    </xf>
    <xf numFmtId="0" fontId="2" fillId="0" borderId="0" xfId="0" applyFont="1" applyAlignment="1">
      <alignment vertical="center" readingOrder="2"/>
    </xf>
    <xf numFmtId="165" fontId="8" fillId="3" borderId="5" xfId="0" applyNumberFormat="1" applyFont="1" applyFill="1" applyBorder="1" applyAlignment="1">
      <alignment horizontal="center" vertical="center" wrapText="1" readingOrder="1"/>
    </xf>
    <xf numFmtId="165" fontId="5" fillId="0" borderId="0" xfId="0" applyNumberFormat="1" applyFont="1" applyAlignment="1">
      <alignment horizontal="center" readingOrder="1"/>
    </xf>
    <xf numFmtId="0" fontId="5" fillId="0" borderId="0" xfId="0" applyFont="1" applyAlignment="1">
      <alignment horizontal="center" readingOrder="2"/>
    </xf>
    <xf numFmtId="0" fontId="8" fillId="3" borderId="9" xfId="0" applyFont="1" applyFill="1" applyBorder="1" applyAlignment="1">
      <alignment horizontal="center" vertical="center" wrapText="1" readingOrder="2"/>
    </xf>
    <xf numFmtId="0" fontId="8" fillId="0" borderId="9" xfId="0" applyFont="1" applyFill="1" applyBorder="1" applyAlignment="1">
      <alignment horizontal="right" vertical="center" wrapText="1" readingOrder="2"/>
    </xf>
    <xf numFmtId="165" fontId="8" fillId="3" borderId="9" xfId="0" applyNumberFormat="1" applyFont="1" applyFill="1" applyBorder="1" applyAlignment="1">
      <alignment horizontal="center" vertical="center" wrapText="1" readingOrder="1"/>
    </xf>
    <xf numFmtId="0" fontId="2" fillId="0" borderId="25" xfId="0" applyFont="1" applyBorder="1" applyAlignment="1">
      <alignment horizontal="center" vertical="center" readingOrder="2"/>
    </xf>
    <xf numFmtId="9" fontId="8" fillId="0" borderId="26" xfId="0" applyNumberFormat="1" applyFont="1" applyFill="1" applyBorder="1" applyAlignment="1">
      <alignment horizontal="center" vertical="center" readingOrder="2"/>
    </xf>
    <xf numFmtId="0" fontId="2" fillId="0" borderId="26" xfId="0" applyFont="1" applyBorder="1" applyAlignment="1">
      <alignment vertical="center" readingOrder="2"/>
    </xf>
    <xf numFmtId="0" fontId="13" fillId="0" borderId="26" xfId="0" applyFont="1" applyFill="1" applyBorder="1" applyAlignment="1">
      <alignment horizontal="right" vertical="center" wrapText="1" readingOrder="2"/>
    </xf>
    <xf numFmtId="17" fontId="2" fillId="0" borderId="26" xfId="0" applyNumberFormat="1" applyFont="1" applyBorder="1" applyAlignment="1">
      <alignment horizontal="center" vertical="center" readingOrder="2"/>
    </xf>
    <xf numFmtId="0" fontId="2" fillId="0" borderId="26" xfId="0" applyFont="1" applyBorder="1" applyAlignment="1">
      <alignment horizontal="center" vertical="center" readingOrder="2"/>
    </xf>
    <xf numFmtId="165" fontId="2" fillId="0" borderId="26" xfId="0" applyNumberFormat="1" applyFont="1" applyBorder="1" applyAlignment="1">
      <alignment horizontal="center" vertical="center" readingOrder="1"/>
    </xf>
    <xf numFmtId="0" fontId="2" fillId="0" borderId="27" xfId="0" applyFont="1" applyBorder="1" applyAlignment="1">
      <alignment vertical="center" readingOrder="2"/>
    </xf>
    <xf numFmtId="17" fontId="10" fillId="0" borderId="36" xfId="0" applyNumberFormat="1" applyFont="1" applyFill="1" applyBorder="1" applyAlignment="1">
      <alignment horizontal="center" vertical="center" wrapText="1" readingOrder="2"/>
    </xf>
    <xf numFmtId="0" fontId="5" fillId="0" borderId="0" xfId="0" applyFont="1" applyFill="1" applyAlignment="1">
      <alignment readingOrder="2"/>
    </xf>
    <xf numFmtId="0" fontId="10" fillId="0" borderId="26" xfId="0" applyFont="1" applyFill="1" applyBorder="1" applyAlignment="1">
      <alignment horizontal="right" vertical="center" wrapText="1"/>
    </xf>
    <xf numFmtId="17" fontId="10" fillId="0" borderId="26" xfId="0" applyNumberFormat="1" applyFont="1" applyFill="1" applyBorder="1" applyAlignment="1">
      <alignment horizontal="center" vertical="center" wrapText="1" readingOrder="2"/>
    </xf>
    <xf numFmtId="0" fontId="10" fillId="3" borderId="26" xfId="0" applyFont="1" applyFill="1" applyBorder="1" applyAlignment="1">
      <alignment horizontal="center" vertical="center" wrapText="1" readingOrder="2"/>
    </xf>
    <xf numFmtId="164" fontId="10" fillId="3" borderId="26" xfId="0" applyNumberFormat="1" applyFont="1" applyFill="1" applyBorder="1" applyAlignment="1">
      <alignment horizontal="center" vertical="center" wrapText="1" readingOrder="1"/>
    </xf>
    <xf numFmtId="0" fontId="10" fillId="3" borderId="27" xfId="0" applyFont="1" applyFill="1" applyBorder="1" applyAlignment="1">
      <alignment horizontal="center" vertical="center" wrapText="1" readingOrder="2"/>
    </xf>
    <xf numFmtId="0" fontId="5" fillId="3" borderId="48" xfId="0" applyFont="1" applyFill="1" applyBorder="1" applyAlignment="1">
      <alignment readingOrder="2"/>
    </xf>
    <xf numFmtId="0" fontId="5" fillId="3" borderId="0" xfId="0" applyFont="1" applyFill="1" applyBorder="1" applyAlignment="1">
      <alignment readingOrder="2"/>
    </xf>
    <xf numFmtId="0" fontId="8" fillId="3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center" vertical="center" wrapText="1" readingOrder="2"/>
    </xf>
    <xf numFmtId="0" fontId="8" fillId="0" borderId="16" xfId="0" applyFont="1" applyFill="1" applyBorder="1" applyAlignment="1">
      <alignment horizontal="center" vertical="center" wrapText="1" readingOrder="2"/>
    </xf>
    <xf numFmtId="0" fontId="8" fillId="0" borderId="10" xfId="0" applyFont="1" applyFill="1" applyBorder="1" applyAlignment="1">
      <alignment horizontal="center" vertical="center" wrapText="1" readingOrder="2"/>
    </xf>
    <xf numFmtId="0" fontId="5" fillId="4" borderId="0" xfId="0" applyFont="1" applyFill="1" applyAlignment="1">
      <alignment horizontal="center" wrapText="1" readingOrder="2"/>
    </xf>
    <xf numFmtId="9" fontId="8" fillId="0" borderId="5" xfId="0" applyNumberFormat="1" applyFont="1" applyFill="1" applyBorder="1" applyAlignment="1">
      <alignment horizontal="center" vertical="center" wrapText="1" readingOrder="2"/>
    </xf>
    <xf numFmtId="9" fontId="8" fillId="0" borderId="36" xfId="0" applyNumberFormat="1" applyFont="1" applyFill="1" applyBorder="1" applyAlignment="1">
      <alignment horizontal="center" vertical="center" wrapText="1" readingOrder="2"/>
    </xf>
    <xf numFmtId="9" fontId="8" fillId="0" borderId="1" xfId="0" applyNumberFormat="1" applyFont="1" applyFill="1" applyBorder="1" applyAlignment="1">
      <alignment horizontal="center" vertical="center" wrapText="1" readingOrder="2"/>
    </xf>
    <xf numFmtId="9" fontId="8" fillId="0" borderId="3" xfId="0" applyNumberFormat="1" applyFont="1" applyFill="1" applyBorder="1" applyAlignment="1">
      <alignment horizontal="center" vertical="center" wrapText="1" readingOrder="2"/>
    </xf>
    <xf numFmtId="0" fontId="8" fillId="3" borderId="6" xfId="0" applyFont="1" applyFill="1" applyBorder="1" applyAlignment="1">
      <alignment horizontal="center" vertical="center" wrapText="1" readingOrder="2"/>
    </xf>
    <xf numFmtId="0" fontId="8" fillId="3" borderId="37" xfId="0" applyFont="1" applyFill="1" applyBorder="1" applyAlignment="1">
      <alignment horizontal="center" vertical="center" wrapText="1" readingOrder="2"/>
    </xf>
    <xf numFmtId="0" fontId="8" fillId="3" borderId="12" xfId="0" applyFont="1" applyFill="1" applyBorder="1" applyAlignment="1">
      <alignment horizontal="center" vertical="center" wrapText="1" readingOrder="2"/>
    </xf>
    <xf numFmtId="0" fontId="8" fillId="3" borderId="8" xfId="0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horizontal="center" vertical="center" wrapText="1" readingOrder="2"/>
    </xf>
    <xf numFmtId="0" fontId="8" fillId="0" borderId="36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164" fontId="8" fillId="3" borderId="5" xfId="0" applyNumberFormat="1" applyFont="1" applyFill="1" applyBorder="1" applyAlignment="1">
      <alignment horizontal="center" vertical="center" wrapText="1" readingOrder="2"/>
    </xf>
    <xf numFmtId="164" fontId="8" fillId="3" borderId="36" xfId="0" applyNumberFormat="1" applyFont="1" applyFill="1" applyBorder="1" applyAlignment="1">
      <alignment horizontal="center" vertical="center" wrapText="1" readingOrder="2"/>
    </xf>
    <xf numFmtId="164" fontId="8" fillId="3" borderId="1" xfId="0" applyNumberFormat="1" applyFont="1" applyFill="1" applyBorder="1" applyAlignment="1">
      <alignment horizontal="center" vertical="center" wrapText="1" readingOrder="2"/>
    </xf>
    <xf numFmtId="164" fontId="8" fillId="3" borderId="3" xfId="0" applyNumberFormat="1" applyFont="1" applyFill="1" applyBorder="1" applyAlignment="1">
      <alignment horizontal="center" vertical="center" wrapText="1" readingOrder="2"/>
    </xf>
    <xf numFmtId="0" fontId="8" fillId="0" borderId="20" xfId="0" applyFont="1" applyFill="1" applyBorder="1" applyAlignment="1">
      <alignment horizontal="center" vertical="center" wrapText="1" readingOrder="2"/>
    </xf>
    <xf numFmtId="0" fontId="8" fillId="0" borderId="23" xfId="0" applyFont="1" applyFill="1" applyBorder="1" applyAlignment="1">
      <alignment horizontal="center" vertical="center" wrapText="1" readingOrder="2"/>
    </xf>
    <xf numFmtId="9" fontId="8" fillId="0" borderId="9" xfId="0" applyNumberFormat="1" applyFont="1" applyFill="1" applyBorder="1" applyAlignment="1">
      <alignment horizontal="center" vertical="center" wrapText="1" readingOrder="2"/>
    </xf>
    <xf numFmtId="9" fontId="8" fillId="0" borderId="10" xfId="0" applyNumberFormat="1" applyFont="1" applyFill="1" applyBorder="1" applyAlignment="1">
      <alignment horizontal="center" vertical="center" wrapText="1" readingOrder="2"/>
    </xf>
    <xf numFmtId="164" fontId="8" fillId="0" borderId="9" xfId="0" applyNumberFormat="1" applyFont="1" applyFill="1" applyBorder="1" applyAlignment="1">
      <alignment horizontal="center" vertical="center" wrapText="1" readingOrder="2"/>
    </xf>
    <xf numFmtId="164" fontId="8" fillId="0" borderId="10" xfId="0" applyNumberFormat="1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readingOrder="2"/>
    </xf>
    <xf numFmtId="0" fontId="7" fillId="3" borderId="2" xfId="0" applyFont="1" applyFill="1" applyBorder="1" applyAlignment="1">
      <alignment horizontal="center" readingOrder="2"/>
    </xf>
    <xf numFmtId="0" fontId="1" fillId="5" borderId="5" xfId="0" applyFont="1" applyFill="1" applyBorder="1" applyAlignment="1">
      <alignment horizontal="center" vertical="center" wrapText="1" readingOrder="2"/>
    </xf>
    <xf numFmtId="0" fontId="1" fillId="5" borderId="3" xfId="0" applyFont="1" applyFill="1" applyBorder="1" applyAlignment="1">
      <alignment horizontal="center" vertical="center" wrapText="1" readingOrder="2"/>
    </xf>
    <xf numFmtId="0" fontId="1" fillId="6" borderId="6" xfId="0" applyFont="1" applyFill="1" applyBorder="1" applyAlignment="1">
      <alignment horizontal="center" vertical="center" wrapText="1" readingOrder="2"/>
    </xf>
    <xf numFmtId="0" fontId="1" fillId="6" borderId="8" xfId="0" applyFont="1" applyFill="1" applyBorder="1" applyAlignment="1">
      <alignment horizontal="center" vertical="center" wrapText="1" readingOrder="2"/>
    </xf>
    <xf numFmtId="0" fontId="1" fillId="6" borderId="5" xfId="0" applyFont="1" applyFill="1" applyBorder="1" applyAlignment="1">
      <alignment horizontal="center" vertical="center" wrapText="1" readingOrder="2"/>
    </xf>
    <xf numFmtId="0" fontId="1" fillId="6" borderId="3" xfId="0" applyFont="1" applyFill="1" applyBorder="1" applyAlignment="1">
      <alignment horizontal="center" vertical="center" wrapText="1" readingOrder="2"/>
    </xf>
    <xf numFmtId="0" fontId="8" fillId="3" borderId="4" xfId="0" applyFont="1" applyFill="1" applyBorder="1" applyAlignment="1">
      <alignment horizontal="center" vertical="center" wrapText="1" readingOrder="2"/>
    </xf>
    <xf numFmtId="0" fontId="8" fillId="3" borderId="35" xfId="0" applyFont="1" applyFill="1" applyBorder="1" applyAlignment="1">
      <alignment horizontal="center" vertical="center" wrapText="1" readingOrder="2"/>
    </xf>
    <xf numFmtId="0" fontId="8" fillId="3" borderId="24" xfId="0" applyFont="1" applyFill="1" applyBorder="1" applyAlignment="1">
      <alignment horizontal="center" vertical="center" wrapText="1" readingOrder="2"/>
    </xf>
    <xf numFmtId="0" fontId="8" fillId="3" borderId="7" xfId="0" applyFont="1" applyFill="1" applyBorder="1" applyAlignment="1">
      <alignment horizontal="center" vertical="center" wrapText="1" readingOrder="2"/>
    </xf>
    <xf numFmtId="0" fontId="2" fillId="0" borderId="20" xfId="0" applyFont="1" applyBorder="1" applyAlignment="1">
      <alignment horizontal="center" vertical="center" wrapText="1" readingOrder="2"/>
    </xf>
    <xf numFmtId="0" fontId="2" fillId="0" borderId="17" xfId="0" applyFont="1" applyBorder="1" applyAlignment="1">
      <alignment horizontal="center" vertical="center" wrapText="1" readingOrder="2"/>
    </xf>
    <xf numFmtId="0" fontId="2" fillId="0" borderId="23" xfId="0" applyFont="1" applyBorder="1" applyAlignment="1">
      <alignment horizontal="center" vertical="center" wrapText="1" readingOrder="2"/>
    </xf>
    <xf numFmtId="0" fontId="8" fillId="3" borderId="42" xfId="0" applyFont="1" applyFill="1" applyBorder="1" applyAlignment="1">
      <alignment horizontal="center" vertical="center" wrapText="1" readingOrder="2"/>
    </xf>
    <xf numFmtId="0" fontId="8" fillId="3" borderId="43" xfId="0" applyFont="1" applyFill="1" applyBorder="1" applyAlignment="1">
      <alignment horizontal="center" vertical="center" wrapText="1" readingOrder="2"/>
    </xf>
    <xf numFmtId="0" fontId="8" fillId="3" borderId="44" xfId="0" applyFont="1" applyFill="1" applyBorder="1" applyAlignment="1">
      <alignment horizontal="center" vertical="center" wrapText="1" readingOrder="2"/>
    </xf>
    <xf numFmtId="0" fontId="2" fillId="0" borderId="34" xfId="0" applyFont="1" applyBorder="1" applyAlignment="1">
      <alignment horizontal="center" vertical="center" readingOrder="2"/>
    </xf>
    <xf numFmtId="0" fontId="2" fillId="0" borderId="45" xfId="0" applyFont="1" applyBorder="1" applyAlignment="1">
      <alignment horizontal="center" vertical="center" readingOrder="2"/>
    </xf>
    <xf numFmtId="0" fontId="2" fillId="0" borderId="39" xfId="0" applyFont="1" applyBorder="1" applyAlignment="1">
      <alignment horizontal="center" vertical="center" readingOrder="2"/>
    </xf>
    <xf numFmtId="9" fontId="13" fillId="0" borderId="9" xfId="0" applyNumberFormat="1" applyFont="1" applyFill="1" applyBorder="1" applyAlignment="1">
      <alignment horizontal="center" vertical="center" wrapText="1" readingOrder="2"/>
    </xf>
    <xf numFmtId="9" fontId="13" fillId="0" borderId="16" xfId="0" applyNumberFormat="1" applyFont="1" applyFill="1" applyBorder="1" applyAlignment="1">
      <alignment horizontal="center" vertical="center" wrapText="1" readingOrder="2"/>
    </xf>
    <xf numFmtId="9" fontId="13" fillId="0" borderId="10" xfId="0" applyNumberFormat="1" applyFont="1" applyFill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2" fillId="0" borderId="10" xfId="0" applyFont="1" applyBorder="1" applyAlignment="1">
      <alignment horizontal="center" readingOrder="2"/>
    </xf>
    <xf numFmtId="0" fontId="2" fillId="0" borderId="9" xfId="0" applyFont="1" applyBorder="1" applyAlignment="1">
      <alignment horizontal="center" vertical="center" readingOrder="2"/>
    </xf>
    <xf numFmtId="0" fontId="2" fillId="0" borderId="16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center" vertical="center" readingOrder="2"/>
    </xf>
    <xf numFmtId="0" fontId="8" fillId="0" borderId="34" xfId="0" applyFont="1" applyFill="1" applyBorder="1" applyAlignment="1">
      <alignment horizontal="center" vertical="center" wrapText="1" readingOrder="2"/>
    </xf>
    <xf numFmtId="0" fontId="8" fillId="0" borderId="39" xfId="0" applyFont="1" applyFill="1" applyBorder="1" applyAlignment="1">
      <alignment horizontal="center" vertical="center" wrapText="1" readingOrder="2"/>
    </xf>
    <xf numFmtId="0" fontId="11" fillId="5" borderId="5" xfId="0" applyFont="1" applyFill="1" applyBorder="1" applyAlignment="1">
      <alignment horizontal="center" vertical="center" readingOrder="2"/>
    </xf>
    <xf numFmtId="0" fontId="11" fillId="5" borderId="3" xfId="0" applyFont="1" applyFill="1" applyBorder="1" applyAlignment="1">
      <alignment horizontal="center" vertical="center" readingOrder="2"/>
    </xf>
    <xf numFmtId="0" fontId="11" fillId="5" borderId="5" xfId="0" applyFont="1" applyFill="1" applyBorder="1" applyAlignment="1">
      <alignment horizontal="center" vertical="center" wrapText="1" readingOrder="2"/>
    </xf>
    <xf numFmtId="0" fontId="11" fillId="5" borderId="3" xfId="0" applyFont="1" applyFill="1" applyBorder="1" applyAlignment="1">
      <alignment horizontal="center" vertical="center" wrapText="1" readingOrder="2"/>
    </xf>
    <xf numFmtId="0" fontId="11" fillId="6" borderId="5" xfId="0" applyFont="1" applyFill="1" applyBorder="1" applyAlignment="1">
      <alignment horizontal="center" vertical="center" wrapText="1" readingOrder="2"/>
    </xf>
    <xf numFmtId="0" fontId="11" fillId="6" borderId="3" xfId="0" applyFont="1" applyFill="1" applyBorder="1" applyAlignment="1">
      <alignment horizontal="center" vertical="center" wrapText="1" readingOrder="2"/>
    </xf>
    <xf numFmtId="0" fontId="11" fillId="6" borderId="5" xfId="0" applyFont="1" applyFill="1" applyBorder="1" applyAlignment="1">
      <alignment horizontal="center" vertical="center" readingOrder="2"/>
    </xf>
    <xf numFmtId="0" fontId="11" fillId="6" borderId="6" xfId="0" applyFont="1" applyFill="1" applyBorder="1" applyAlignment="1">
      <alignment horizontal="center" vertical="center" readingOrder="2"/>
    </xf>
    <xf numFmtId="0" fontId="11" fillId="6" borderId="8" xfId="0" applyFont="1" applyFill="1" applyBorder="1" applyAlignment="1">
      <alignment horizontal="center" vertical="center" readingOrder="2"/>
    </xf>
    <xf numFmtId="0" fontId="8" fillId="3" borderId="21" xfId="0" applyFont="1" applyFill="1" applyBorder="1" applyAlignment="1">
      <alignment horizontal="center" vertical="center" wrapText="1" readingOrder="2"/>
    </xf>
    <xf numFmtId="9" fontId="8" fillId="3" borderId="5" xfId="0" applyNumberFormat="1" applyFont="1" applyFill="1" applyBorder="1" applyAlignment="1">
      <alignment horizontal="center" vertical="center" readingOrder="2"/>
    </xf>
    <xf numFmtId="0" fontId="8" fillId="3" borderId="1" xfId="0" applyFont="1" applyFill="1" applyBorder="1" applyAlignment="1">
      <alignment horizontal="center" vertical="center" readingOrder="2"/>
    </xf>
    <xf numFmtId="0" fontId="8" fillId="3" borderId="19" xfId="0" applyFont="1" applyFill="1" applyBorder="1" applyAlignment="1">
      <alignment horizontal="center" vertical="center" readingOrder="2"/>
    </xf>
    <xf numFmtId="0" fontId="8" fillId="0" borderId="19" xfId="0" applyFont="1" applyFill="1" applyBorder="1" applyAlignment="1">
      <alignment horizontal="center" vertical="center" wrapText="1" readingOrder="2"/>
    </xf>
    <xf numFmtId="0" fontId="8" fillId="3" borderId="24" xfId="0" applyFont="1" applyFill="1" applyBorder="1" applyAlignment="1">
      <alignment horizontal="center" vertical="center" readingOrder="2"/>
    </xf>
    <xf numFmtId="0" fontId="8" fillId="3" borderId="7" xfId="0" applyFont="1" applyFill="1" applyBorder="1" applyAlignment="1">
      <alignment horizontal="center" vertical="center" readingOrder="2"/>
    </xf>
    <xf numFmtId="0" fontId="8" fillId="3" borderId="1" xfId="0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 readingOrder="2"/>
    </xf>
    <xf numFmtId="164" fontId="8" fillId="3" borderId="33" xfId="0" applyNumberFormat="1" applyFont="1" applyFill="1" applyBorder="1" applyAlignment="1">
      <alignment horizontal="center" vertical="center" wrapText="1" readingOrder="2"/>
    </xf>
    <xf numFmtId="164" fontId="8" fillId="3" borderId="31" xfId="0" applyNumberFormat="1" applyFont="1" applyFill="1" applyBorder="1" applyAlignment="1">
      <alignment horizontal="center" vertical="center" wrapText="1" readingOrder="2"/>
    </xf>
    <xf numFmtId="164" fontId="8" fillId="3" borderId="32" xfId="0" applyNumberFormat="1" applyFont="1" applyFill="1" applyBorder="1" applyAlignment="1">
      <alignment horizontal="center" vertical="center" wrapText="1" readingOrder="2"/>
    </xf>
    <xf numFmtId="0" fontId="8" fillId="3" borderId="5" xfId="0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horizontal="center" vertical="center" readingOrder="2"/>
    </xf>
    <xf numFmtId="0" fontId="8" fillId="0" borderId="1" xfId="0" applyFont="1" applyFill="1" applyBorder="1" applyAlignment="1">
      <alignment horizontal="center" vertical="center" readingOrder="2"/>
    </xf>
    <xf numFmtId="0" fontId="8" fillId="3" borderId="3" xfId="0" applyFont="1" applyFill="1" applyBorder="1" applyAlignment="1">
      <alignment horizontal="center" vertical="center" readingOrder="2"/>
    </xf>
    <xf numFmtId="0" fontId="8" fillId="3" borderId="13" xfId="0" applyFont="1" applyFill="1" applyBorder="1" applyAlignment="1">
      <alignment horizontal="center" vertical="center" wrapText="1" readingOrder="2"/>
    </xf>
    <xf numFmtId="0" fontId="8" fillId="3" borderId="15" xfId="0" applyFont="1" applyFill="1" applyBorder="1" applyAlignment="1">
      <alignment horizontal="center" vertical="center" wrapText="1" readingOrder="2"/>
    </xf>
    <xf numFmtId="0" fontId="8" fillId="3" borderId="14" xfId="0" applyFont="1" applyFill="1" applyBorder="1" applyAlignment="1">
      <alignment horizontal="center" vertical="center" wrapText="1" readingOrder="2"/>
    </xf>
    <xf numFmtId="0" fontId="8" fillId="3" borderId="30" xfId="0" applyFont="1" applyFill="1" applyBorder="1" applyAlignment="1">
      <alignment horizontal="center" vertical="center" wrapText="1" readingOrder="2"/>
    </xf>
    <xf numFmtId="0" fontId="8" fillId="3" borderId="28" xfId="0" applyFont="1" applyFill="1" applyBorder="1" applyAlignment="1">
      <alignment horizontal="center" vertical="center" wrapText="1" readingOrder="2"/>
    </xf>
    <xf numFmtId="0" fontId="8" fillId="0" borderId="28" xfId="0" applyFont="1" applyBorder="1" applyAlignment="1">
      <alignment vertical="center" wrapText="1" readingOrder="2"/>
    </xf>
    <xf numFmtId="0" fontId="8" fillId="0" borderId="47" xfId="0" applyFont="1" applyBorder="1" applyAlignment="1">
      <alignment vertical="center" wrapText="1" readingOrder="2"/>
    </xf>
    <xf numFmtId="0" fontId="8" fillId="0" borderId="29" xfId="0" applyFont="1" applyBorder="1" applyAlignment="1">
      <alignment vertical="center" wrapText="1" readingOrder="2"/>
    </xf>
    <xf numFmtId="0" fontId="11" fillId="5" borderId="4" xfId="0" applyFont="1" applyFill="1" applyBorder="1" applyAlignment="1">
      <alignment horizontal="center" vertical="center" wrapText="1" readingOrder="2"/>
    </xf>
    <xf numFmtId="0" fontId="11" fillId="5" borderId="7" xfId="0" applyFont="1" applyFill="1" applyBorder="1" applyAlignment="1">
      <alignment horizontal="center" vertical="center" wrapText="1" readingOrder="2"/>
    </xf>
    <xf numFmtId="0" fontId="8" fillId="3" borderId="22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8" fillId="3" borderId="34" xfId="0" applyFont="1" applyFill="1" applyBorder="1" applyAlignment="1">
      <alignment horizontal="center" vertical="center" wrapText="1" readingOrder="2"/>
    </xf>
    <xf numFmtId="0" fontId="8" fillId="3" borderId="45" xfId="0" applyFont="1" applyFill="1" applyBorder="1" applyAlignment="1">
      <alignment horizontal="center" vertical="center" wrapText="1" readingOrder="2"/>
    </xf>
    <xf numFmtId="0" fontId="8" fillId="3" borderId="39" xfId="0" applyFont="1" applyFill="1" applyBorder="1" applyAlignment="1">
      <alignment horizontal="center" vertical="center" wrapText="1" readingOrder="2"/>
    </xf>
    <xf numFmtId="165" fontId="8" fillId="3" borderId="5" xfId="0" applyNumberFormat="1" applyFont="1" applyFill="1" applyBorder="1" applyAlignment="1">
      <alignment horizontal="center" vertical="center" wrapText="1" readingOrder="1"/>
    </xf>
    <xf numFmtId="165" fontId="8" fillId="3" borderId="1" xfId="0" applyNumberFormat="1" applyFont="1" applyFill="1" applyBorder="1" applyAlignment="1">
      <alignment horizontal="center" vertical="center" wrapText="1" readingOrder="1"/>
    </xf>
    <xf numFmtId="165" fontId="8" fillId="3" borderId="3" xfId="0" applyNumberFormat="1" applyFont="1" applyFill="1" applyBorder="1" applyAlignment="1">
      <alignment horizontal="center" vertical="center" wrapText="1" readingOrder="1"/>
    </xf>
    <xf numFmtId="165" fontId="8" fillId="3" borderId="9" xfId="0" applyNumberFormat="1" applyFont="1" applyFill="1" applyBorder="1" applyAlignment="1">
      <alignment horizontal="center" vertical="center" wrapText="1" readingOrder="1"/>
    </xf>
    <xf numFmtId="165" fontId="8" fillId="3" borderId="16" xfId="0" applyNumberFormat="1" applyFont="1" applyFill="1" applyBorder="1" applyAlignment="1">
      <alignment horizontal="center" vertical="center" wrapText="1" readingOrder="1"/>
    </xf>
    <xf numFmtId="165" fontId="8" fillId="3" borderId="10" xfId="0" applyNumberFormat="1" applyFont="1" applyFill="1" applyBorder="1" applyAlignment="1">
      <alignment horizontal="center" vertical="center" wrapText="1" readingOrder="1"/>
    </xf>
    <xf numFmtId="0" fontId="8" fillId="3" borderId="20" xfId="0" applyFont="1" applyFill="1" applyBorder="1" applyAlignment="1">
      <alignment horizontal="center" vertical="center" wrapText="1" readingOrder="2"/>
    </xf>
    <xf numFmtId="0" fontId="8" fillId="3" borderId="17" xfId="0" applyFont="1" applyFill="1" applyBorder="1" applyAlignment="1">
      <alignment horizontal="center" vertical="center" wrapText="1" readingOrder="2"/>
    </xf>
    <xf numFmtId="0" fontId="8" fillId="3" borderId="23" xfId="0" applyFont="1" applyFill="1" applyBorder="1" applyAlignment="1">
      <alignment horizontal="center" vertical="center" wrapText="1" readingOrder="2"/>
    </xf>
    <xf numFmtId="0" fontId="8" fillId="3" borderId="3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9" fontId="8" fillId="0" borderId="9" xfId="0" applyNumberFormat="1" applyFont="1" applyFill="1" applyBorder="1" applyAlignment="1">
      <alignment horizontal="center" vertical="center" readingOrder="2"/>
    </xf>
    <xf numFmtId="9" fontId="8" fillId="0" borderId="16" xfId="0" applyNumberFormat="1" applyFont="1" applyFill="1" applyBorder="1" applyAlignment="1">
      <alignment horizontal="center" vertical="center" readingOrder="2"/>
    </xf>
    <xf numFmtId="9" fontId="8" fillId="0" borderId="16" xfId="0" applyNumberFormat="1" applyFont="1" applyFill="1" applyBorder="1" applyAlignment="1">
      <alignment horizontal="center" vertical="center" wrapText="1" readingOrder="2"/>
    </xf>
    <xf numFmtId="0" fontId="10" fillId="3" borderId="6" xfId="0" applyFont="1" applyFill="1" applyBorder="1" applyAlignment="1">
      <alignment horizontal="center" vertical="center" wrapText="1" readingOrder="2"/>
    </xf>
    <xf numFmtId="0" fontId="10" fillId="3" borderId="12" xfId="0" applyFont="1" applyFill="1" applyBorder="1" applyAlignment="1">
      <alignment horizontal="center" vertical="center" wrapText="1" readingOrder="2"/>
    </xf>
    <xf numFmtId="0" fontId="10" fillId="3" borderId="8" xfId="0" applyFont="1" applyFill="1" applyBorder="1" applyAlignment="1">
      <alignment horizontal="center" vertical="center" wrapText="1" readingOrder="2"/>
    </xf>
    <xf numFmtId="0" fontId="10" fillId="3" borderId="4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readingOrder="2"/>
    </xf>
    <xf numFmtId="0" fontId="9" fillId="0" borderId="3" xfId="0" applyFont="1" applyFill="1" applyBorder="1" applyAlignment="1">
      <alignment horizontal="center" vertical="center" readingOrder="2"/>
    </xf>
    <xf numFmtId="0" fontId="10" fillId="0" borderId="5" xfId="0" applyFont="1" applyFill="1" applyBorder="1" applyAlignment="1">
      <alignment horizontal="center" vertical="center" wrapText="1" readingOrder="2"/>
    </xf>
    <xf numFmtId="0" fontId="10" fillId="0" borderId="1" xfId="0" applyFont="1" applyFill="1" applyBorder="1" applyAlignment="1">
      <alignment horizontal="center" vertical="center" wrapText="1" readingOrder="2"/>
    </xf>
    <xf numFmtId="0" fontId="10" fillId="0" borderId="3" xfId="0" applyFont="1" applyFill="1" applyBorder="1" applyAlignment="1">
      <alignment horizontal="center" vertical="center" wrapText="1" readingOrder="2"/>
    </xf>
    <xf numFmtId="164" fontId="10" fillId="3" borderId="5" xfId="0" applyNumberFormat="1" applyFont="1" applyFill="1" applyBorder="1" applyAlignment="1">
      <alignment horizontal="center" vertical="center" wrapText="1" readingOrder="2"/>
    </xf>
    <xf numFmtId="164" fontId="10" fillId="3" borderId="1" xfId="0" applyNumberFormat="1" applyFont="1" applyFill="1" applyBorder="1" applyAlignment="1">
      <alignment horizontal="center" vertical="center" wrapText="1" readingOrder="2"/>
    </xf>
    <xf numFmtId="164" fontId="10" fillId="3" borderId="3" xfId="0" applyNumberFormat="1" applyFont="1" applyFill="1" applyBorder="1" applyAlignment="1">
      <alignment horizontal="center" vertical="center" wrapText="1" readingOrder="2"/>
    </xf>
    <xf numFmtId="0" fontId="1" fillId="5" borderId="5" xfId="0" applyFont="1" applyFill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readingOrder="2"/>
    </xf>
    <xf numFmtId="0" fontId="1" fillId="6" borderId="5" xfId="0" applyFont="1" applyFill="1" applyBorder="1" applyAlignment="1">
      <alignment horizontal="center" vertical="center" readingOrder="2"/>
    </xf>
    <xf numFmtId="0" fontId="1" fillId="6" borderId="6" xfId="0" applyFont="1" applyFill="1" applyBorder="1" applyAlignment="1">
      <alignment horizontal="center" vertical="center" readingOrder="2"/>
    </xf>
    <xf numFmtId="0" fontId="1" fillId="6" borderId="8" xfId="0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7" xfId="0" applyFont="1" applyFill="1" applyBorder="1" applyAlignment="1">
      <alignment horizontal="center" vertical="center" readingOrder="2"/>
    </xf>
    <xf numFmtId="0" fontId="10" fillId="3" borderId="5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 readingOrder="2"/>
    </xf>
    <xf numFmtId="9" fontId="10" fillId="0" borderId="5" xfId="0" applyNumberFormat="1" applyFont="1" applyFill="1" applyBorder="1" applyAlignment="1">
      <alignment horizontal="center" vertical="center" wrapText="1" readingOrder="2"/>
    </xf>
    <xf numFmtId="0" fontId="8" fillId="3" borderId="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 readingOrder="2"/>
    </xf>
    <xf numFmtId="0" fontId="10" fillId="3" borderId="18" xfId="0" applyFont="1" applyFill="1" applyBorder="1" applyAlignment="1">
      <alignment horizontal="center" vertical="center" wrapText="1" readingOrder="2"/>
    </xf>
    <xf numFmtId="0" fontId="10" fillId="3" borderId="41" xfId="0" applyFont="1" applyFill="1" applyBorder="1" applyAlignment="1">
      <alignment horizontal="center" vertical="center" wrapText="1" readingOrder="2"/>
    </xf>
    <xf numFmtId="9" fontId="8" fillId="0" borderId="5" xfId="0" applyNumberFormat="1" applyFont="1" applyFill="1" applyBorder="1" applyAlignment="1">
      <alignment horizontal="center" vertical="center" readingOrder="2"/>
    </xf>
    <xf numFmtId="0" fontId="8" fillId="0" borderId="3" xfId="0" applyFont="1" applyFill="1" applyBorder="1" applyAlignment="1">
      <alignment horizontal="center" vertical="center" readingOrder="2"/>
    </xf>
    <xf numFmtId="0" fontId="8" fillId="3" borderId="3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readingOrder="2"/>
    </xf>
    <xf numFmtId="0" fontId="8" fillId="0" borderId="16" xfId="0" applyFont="1" applyFill="1" applyBorder="1" applyAlignment="1">
      <alignment horizontal="center" vertical="center" readingOrder="2"/>
    </xf>
    <xf numFmtId="0" fontId="8" fillId="0" borderId="10" xfId="0" applyFont="1" applyFill="1" applyBorder="1" applyAlignment="1">
      <alignment horizontal="center" vertical="center" readingOrder="2"/>
    </xf>
    <xf numFmtId="164" fontId="10" fillId="3" borderId="5" xfId="0" applyNumberFormat="1" applyFont="1" applyFill="1" applyBorder="1" applyAlignment="1">
      <alignment horizontal="center" vertical="center" wrapText="1" readingOrder="1"/>
    </xf>
    <xf numFmtId="164" fontId="10" fillId="3" borderId="1" xfId="0" applyNumberFormat="1" applyFont="1" applyFill="1" applyBorder="1" applyAlignment="1">
      <alignment horizontal="center" vertical="center" wrapText="1" readingOrder="1"/>
    </xf>
    <xf numFmtId="164" fontId="10" fillId="3" borderId="3" xfId="0" applyNumberFormat="1" applyFont="1" applyFill="1" applyBorder="1" applyAlignment="1">
      <alignment horizontal="center" vertical="center" wrapText="1" readingOrder="1"/>
    </xf>
    <xf numFmtId="0" fontId="10" fillId="3" borderId="20" xfId="0" applyFont="1" applyFill="1" applyBorder="1" applyAlignment="1">
      <alignment horizontal="center" vertical="center" wrapText="1" readingOrder="2"/>
    </xf>
    <xf numFmtId="0" fontId="10" fillId="3" borderId="17" xfId="0" applyFont="1" applyFill="1" applyBorder="1" applyAlignment="1">
      <alignment horizontal="center" vertical="center" wrapText="1" readingOrder="2"/>
    </xf>
    <xf numFmtId="0" fontId="10" fillId="3" borderId="23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vertical="center" wrapText="1" readingOrder="2"/>
    </xf>
    <xf numFmtId="0" fontId="1" fillId="5" borderId="7" xfId="0" applyFont="1" applyFill="1" applyBorder="1" applyAlignment="1">
      <alignment horizontal="center" vertical="center" wrapText="1" readingOrder="2"/>
    </xf>
    <xf numFmtId="164" fontId="10" fillId="3" borderId="36" xfId="0" applyNumberFormat="1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center" vertical="center" wrapText="1" readingOrder="2"/>
    </xf>
    <xf numFmtId="0" fontId="10" fillId="3" borderId="24" xfId="0" applyFont="1" applyFill="1" applyBorder="1" applyAlignment="1">
      <alignment horizontal="center" vertical="center" wrapText="1" readingOrder="2"/>
    </xf>
    <xf numFmtId="0" fontId="10" fillId="3" borderId="7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1</xdr:col>
      <xdr:colOff>0</xdr:colOff>
      <xdr:row>0</xdr:row>
      <xdr:rowOff>54429</xdr:rowOff>
    </xdr:from>
    <xdr:to>
      <xdr:col>1</xdr:col>
      <xdr:colOff>1366018</xdr:colOff>
      <xdr:row>5</xdr:row>
      <xdr:rowOff>68036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383893" y="54429"/>
          <a:ext cx="1129392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541597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13" name="Picture 3" descr="עיריית אור יהודה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631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14" name="Picture 4" descr="עיריית אור יהודה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631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15" name="TextBox 6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/>
      </xdr:nvSpPr>
      <xdr:spPr>
        <a:xfrm>
          <a:off x="11388394800" y="11205"/>
          <a:ext cx="16436788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1</xdr:col>
      <xdr:colOff>0</xdr:colOff>
      <xdr:row>0</xdr:row>
      <xdr:rowOff>54429</xdr:rowOff>
    </xdr:from>
    <xdr:to>
      <xdr:col>1</xdr:col>
      <xdr:colOff>1361321</xdr:colOff>
      <xdr:row>5</xdr:row>
      <xdr:rowOff>86008</xdr:rowOff>
    </xdr:to>
    <xdr:pic>
      <xdr:nvPicPr>
        <xdr:cNvPr id="16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3204330" y="54429"/>
          <a:ext cx="1363919" cy="1318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541597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631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631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11388394800" y="11205"/>
          <a:ext cx="16436788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1</xdr:col>
      <xdr:colOff>0</xdr:colOff>
      <xdr:row>0</xdr:row>
      <xdr:rowOff>54429</xdr:rowOff>
    </xdr:from>
    <xdr:to>
      <xdr:col>1</xdr:col>
      <xdr:colOff>749011</xdr:colOff>
      <xdr:row>5</xdr:row>
      <xdr:rowOff>68036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1160227" y="54429"/>
          <a:ext cx="891886" cy="131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541597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8" name="Picture 3" descr="עיריית אור יהודה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631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9" name="Picture 4" descr="עיריית אור יהודה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631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10" name="TextBox 6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11388394800" y="11205"/>
          <a:ext cx="16436788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432954</xdr:colOff>
      <xdr:row>0</xdr:row>
      <xdr:rowOff>69273</xdr:rowOff>
    </xdr:from>
    <xdr:to>
      <xdr:col>1</xdr:col>
      <xdr:colOff>584343</xdr:colOff>
      <xdr:row>5</xdr:row>
      <xdr:rowOff>82880</xdr:rowOff>
    </xdr:to>
    <xdr:pic>
      <xdr:nvPicPr>
        <xdr:cNvPr id="11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9311657" y="69273"/>
          <a:ext cx="1536844" cy="131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rightToLeft="1" topLeftCell="A10" zoomScale="55" zoomScaleNormal="55" workbookViewId="0">
      <selection activeCell="E16" sqref="E16:E17"/>
    </sheetView>
  </sheetViews>
  <sheetFormatPr defaultColWidth="9.125" defaultRowHeight="14.25" x14ac:dyDescent="0.2"/>
  <cols>
    <col min="1" max="1" width="17.125" style="17" customWidth="1"/>
    <col min="2" max="2" width="27.75" style="11" customWidth="1"/>
    <col min="3" max="3" width="21.875" style="11" customWidth="1"/>
    <col min="4" max="4" width="18.25" style="11" customWidth="1"/>
    <col min="5" max="6" width="24" style="11" customWidth="1"/>
    <col min="7" max="7" width="27.125" style="11" customWidth="1"/>
    <col min="8" max="8" width="22.375" style="11" customWidth="1"/>
    <col min="9" max="9" width="18.75" style="11" customWidth="1"/>
    <col min="10" max="10" width="23.625" style="11" customWidth="1"/>
    <col min="11" max="11" width="22" style="11" customWidth="1"/>
    <col min="12" max="12" width="27.125" style="11" customWidth="1"/>
    <col min="13" max="13" width="9.125" style="6"/>
    <col min="14" max="14" width="0" style="6" hidden="1" customWidth="1"/>
    <col min="15" max="17" width="9.125" style="6"/>
    <col min="18" max="16384" width="9.125" style="11"/>
  </cols>
  <sheetData>
    <row r="1" spans="1:17" s="5" customFormat="1" ht="44.25" customHeight="1" x14ac:dyDescent="0.2">
      <c r="A1" s="16"/>
      <c r="K1" s="157"/>
      <c r="L1" s="157"/>
    </row>
    <row r="2" spans="1:17" s="6" customFormat="1" ht="7.5" customHeight="1" x14ac:dyDescent="0.2">
      <c r="A2" s="15"/>
      <c r="K2" s="7"/>
      <c r="L2" s="7"/>
    </row>
    <row r="3" spans="1:17" s="6" customFormat="1" ht="15" customHeight="1" x14ac:dyDescent="0.25">
      <c r="A3" s="15"/>
      <c r="K3" s="8"/>
      <c r="L3" s="8"/>
    </row>
    <row r="4" spans="1:17" s="6" customFormat="1" ht="18" x14ac:dyDescent="0.25">
      <c r="A4" s="15"/>
      <c r="C4" s="9" t="s">
        <v>28</v>
      </c>
      <c r="D4" s="180" t="s">
        <v>47</v>
      </c>
      <c r="E4" s="181"/>
      <c r="F4" s="10"/>
      <c r="G4" s="10"/>
      <c r="H4" s="8"/>
      <c r="I4" s="8"/>
      <c r="J4" s="8"/>
    </row>
    <row r="5" spans="1:17" s="6" customFormat="1" ht="18" x14ac:dyDescent="0.25">
      <c r="A5" s="15"/>
      <c r="C5" s="9" t="s">
        <v>7</v>
      </c>
      <c r="D5" s="180" t="s">
        <v>48</v>
      </c>
      <c r="E5" s="181"/>
      <c r="F5" s="10"/>
      <c r="G5" s="10"/>
      <c r="H5" s="8"/>
      <c r="I5" s="8"/>
      <c r="J5" s="8"/>
    </row>
    <row r="6" spans="1:17" s="6" customFormat="1" ht="15" x14ac:dyDescent="0.25">
      <c r="A6" s="15"/>
      <c r="K6" s="8"/>
    </row>
    <row r="7" spans="1:17" s="6" customFormat="1" ht="10.5" customHeight="1" thickBot="1" x14ac:dyDescent="0.25">
      <c r="A7" s="15"/>
    </row>
    <row r="8" spans="1:17" ht="24" customHeight="1" x14ac:dyDescent="0.2">
      <c r="A8" s="182" t="s">
        <v>142</v>
      </c>
      <c r="B8" s="182" t="s">
        <v>25</v>
      </c>
      <c r="C8" s="182" t="s">
        <v>24</v>
      </c>
      <c r="D8" s="182" t="s">
        <v>30</v>
      </c>
      <c r="E8" s="182" t="s">
        <v>21</v>
      </c>
      <c r="F8" s="182" t="s">
        <v>22</v>
      </c>
      <c r="G8" s="186" t="s">
        <v>167</v>
      </c>
      <c r="H8" s="186" t="s">
        <v>29</v>
      </c>
      <c r="I8" s="186"/>
      <c r="J8" s="186" t="s">
        <v>6</v>
      </c>
      <c r="K8" s="186" t="s">
        <v>164</v>
      </c>
      <c r="L8" s="184" t="s">
        <v>0</v>
      </c>
    </row>
    <row r="9" spans="1:17" s="13" customFormat="1" ht="59.25" customHeight="1" thickBot="1" x14ac:dyDescent="0.25">
      <c r="A9" s="183"/>
      <c r="B9" s="183"/>
      <c r="C9" s="183"/>
      <c r="D9" s="183"/>
      <c r="E9" s="183"/>
      <c r="F9" s="183"/>
      <c r="G9" s="187"/>
      <c r="H9" s="19" t="s">
        <v>26</v>
      </c>
      <c r="I9" s="19" t="s">
        <v>27</v>
      </c>
      <c r="J9" s="187"/>
      <c r="K9" s="187"/>
      <c r="L9" s="185"/>
      <c r="M9" s="12"/>
      <c r="N9" s="12"/>
      <c r="O9" s="12"/>
      <c r="P9" s="12"/>
      <c r="Q9" s="12"/>
    </row>
    <row r="10" spans="1:17" s="6" customFormat="1" ht="44.25" customHeight="1" x14ac:dyDescent="0.2">
      <c r="A10" s="195" t="s">
        <v>143</v>
      </c>
      <c r="B10" s="188" t="s">
        <v>173</v>
      </c>
      <c r="C10" s="158" t="s">
        <v>151</v>
      </c>
      <c r="D10" s="166"/>
      <c r="E10" s="158">
        <v>0.5</v>
      </c>
      <c r="F10" s="158">
        <v>0.8</v>
      </c>
      <c r="G10" s="88" t="s">
        <v>170</v>
      </c>
      <c r="H10" s="21" t="s">
        <v>42</v>
      </c>
      <c r="I10" s="21" t="s">
        <v>43</v>
      </c>
      <c r="J10" s="166" t="s">
        <v>53</v>
      </c>
      <c r="K10" s="170"/>
      <c r="L10" s="162" t="s">
        <v>168</v>
      </c>
      <c r="N10" s="14" t="s">
        <v>34</v>
      </c>
    </row>
    <row r="11" spans="1:17" s="6" customFormat="1" ht="72" x14ac:dyDescent="0.2">
      <c r="A11" s="196"/>
      <c r="B11" s="189"/>
      <c r="C11" s="159"/>
      <c r="D11" s="167"/>
      <c r="E11" s="159"/>
      <c r="F11" s="159"/>
      <c r="G11" s="22" t="s">
        <v>49</v>
      </c>
      <c r="H11" s="87">
        <v>43586</v>
      </c>
      <c r="I11" s="87">
        <v>43770</v>
      </c>
      <c r="J11" s="167"/>
      <c r="K11" s="171"/>
      <c r="L11" s="163"/>
      <c r="N11" s="14"/>
    </row>
    <row r="12" spans="1:17" s="6" customFormat="1" ht="24.95" customHeight="1" x14ac:dyDescent="0.2">
      <c r="A12" s="196"/>
      <c r="B12" s="190"/>
      <c r="C12" s="160"/>
      <c r="D12" s="168"/>
      <c r="E12" s="160"/>
      <c r="F12" s="160"/>
      <c r="G12" s="22" t="s">
        <v>50</v>
      </c>
      <c r="H12" s="86">
        <v>43586</v>
      </c>
      <c r="I12" s="86">
        <v>43770</v>
      </c>
      <c r="J12" s="168"/>
      <c r="K12" s="172"/>
      <c r="L12" s="164"/>
      <c r="N12" s="14" t="s">
        <v>35</v>
      </c>
    </row>
    <row r="13" spans="1:17" s="6" customFormat="1" ht="24.95" customHeight="1" x14ac:dyDescent="0.2">
      <c r="A13" s="196"/>
      <c r="B13" s="190"/>
      <c r="C13" s="160"/>
      <c r="D13" s="168"/>
      <c r="E13" s="160"/>
      <c r="F13" s="160"/>
      <c r="G13" s="22" t="s">
        <v>51</v>
      </c>
      <c r="H13" s="87">
        <v>43586</v>
      </c>
      <c r="I13" s="87">
        <v>43770</v>
      </c>
      <c r="J13" s="168"/>
      <c r="K13" s="172"/>
      <c r="L13" s="164"/>
      <c r="N13" s="14" t="s">
        <v>36</v>
      </c>
    </row>
    <row r="14" spans="1:17" s="6" customFormat="1" ht="24.95" customHeight="1" thickBot="1" x14ac:dyDescent="0.25">
      <c r="A14" s="196"/>
      <c r="B14" s="191"/>
      <c r="C14" s="161"/>
      <c r="D14" s="169"/>
      <c r="E14" s="161"/>
      <c r="F14" s="161"/>
      <c r="G14" s="24" t="s">
        <v>52</v>
      </c>
      <c r="H14" s="86">
        <v>43586</v>
      </c>
      <c r="I14" s="86">
        <v>43770</v>
      </c>
      <c r="J14" s="169"/>
      <c r="K14" s="173"/>
      <c r="L14" s="165"/>
      <c r="N14" s="14" t="s">
        <v>37</v>
      </c>
    </row>
    <row r="15" spans="1:17" ht="90.75" thickBot="1" x14ac:dyDescent="0.25">
      <c r="A15" s="196"/>
      <c r="B15" s="73" t="s">
        <v>129</v>
      </c>
      <c r="C15" s="75" t="s">
        <v>152</v>
      </c>
      <c r="D15" s="70"/>
      <c r="E15" s="75">
        <v>1</v>
      </c>
      <c r="F15" s="75">
        <v>1</v>
      </c>
      <c r="G15" s="20" t="s">
        <v>171</v>
      </c>
      <c r="H15" s="84">
        <v>43466</v>
      </c>
      <c r="I15" s="84">
        <v>43525</v>
      </c>
      <c r="J15" s="70" t="s">
        <v>54</v>
      </c>
      <c r="K15" s="69">
        <v>1050000</v>
      </c>
      <c r="L15" s="78" t="s">
        <v>169</v>
      </c>
      <c r="N15" s="14" t="s">
        <v>38</v>
      </c>
    </row>
    <row r="16" spans="1:17" ht="41.25" customHeight="1" x14ac:dyDescent="0.2">
      <c r="A16" s="196"/>
      <c r="B16" s="210" t="s">
        <v>57</v>
      </c>
      <c r="C16" s="176" t="s">
        <v>152</v>
      </c>
      <c r="D16" s="154"/>
      <c r="E16" s="176">
        <v>1</v>
      </c>
      <c r="F16" s="176">
        <v>1</v>
      </c>
      <c r="G16" s="20" t="s">
        <v>104</v>
      </c>
      <c r="H16" s="84">
        <v>43405</v>
      </c>
      <c r="I16" s="84">
        <v>43466</v>
      </c>
      <c r="J16" s="70" t="s">
        <v>172</v>
      </c>
      <c r="K16" s="178">
        <v>725000</v>
      </c>
      <c r="L16" s="174" t="s">
        <v>239</v>
      </c>
      <c r="N16" s="14"/>
    </row>
    <row r="17" spans="1:17" ht="77.25" customHeight="1" thickBot="1" x14ac:dyDescent="0.25">
      <c r="A17" s="196"/>
      <c r="B17" s="211"/>
      <c r="C17" s="177"/>
      <c r="D17" s="156"/>
      <c r="E17" s="177"/>
      <c r="F17" s="177"/>
      <c r="G17" s="58" t="s">
        <v>174</v>
      </c>
      <c r="H17" s="90">
        <v>43466</v>
      </c>
      <c r="I17" s="90">
        <v>43497</v>
      </c>
      <c r="J17" s="72" t="s">
        <v>56</v>
      </c>
      <c r="K17" s="179"/>
      <c r="L17" s="175"/>
      <c r="N17" s="14" t="s">
        <v>44</v>
      </c>
      <c r="O17" s="11"/>
      <c r="P17" s="11"/>
      <c r="Q17" s="11"/>
    </row>
    <row r="18" spans="1:17" ht="72.75" thickBot="1" x14ac:dyDescent="0.25">
      <c r="A18" s="196"/>
      <c r="B18" s="92" t="s">
        <v>163</v>
      </c>
      <c r="C18" s="29" t="s">
        <v>152</v>
      </c>
      <c r="D18" s="30"/>
      <c r="E18" s="29">
        <v>1</v>
      </c>
      <c r="F18" s="29">
        <v>1</v>
      </c>
      <c r="G18" s="30" t="s">
        <v>58</v>
      </c>
      <c r="H18" s="91">
        <v>43466</v>
      </c>
      <c r="I18" s="91">
        <v>43617</v>
      </c>
      <c r="J18" s="30"/>
      <c r="K18" s="31">
        <v>2105990</v>
      </c>
      <c r="L18" s="32" t="s">
        <v>175</v>
      </c>
      <c r="N18" s="14" t="s">
        <v>46</v>
      </c>
      <c r="O18" s="11"/>
      <c r="P18" s="11"/>
      <c r="Q18" s="11"/>
    </row>
    <row r="19" spans="1:17" ht="36" x14ac:dyDescent="0.2">
      <c r="A19" s="196"/>
      <c r="B19" s="188" t="s">
        <v>130</v>
      </c>
      <c r="C19" s="166" t="s">
        <v>161</v>
      </c>
      <c r="D19" s="166"/>
      <c r="E19" s="158">
        <v>0.2</v>
      </c>
      <c r="F19" s="158">
        <v>0.8</v>
      </c>
      <c r="G19" s="33" t="s">
        <v>60</v>
      </c>
      <c r="H19" s="84">
        <v>43466</v>
      </c>
      <c r="I19" s="84">
        <v>43800</v>
      </c>
      <c r="J19" s="166" t="s">
        <v>144</v>
      </c>
      <c r="K19" s="154"/>
      <c r="L19" s="162" t="s">
        <v>176</v>
      </c>
      <c r="O19" s="11"/>
      <c r="P19" s="11"/>
      <c r="Q19" s="11"/>
    </row>
    <row r="20" spans="1:17" ht="24.95" customHeight="1" x14ac:dyDescent="0.2">
      <c r="A20" s="196"/>
      <c r="B20" s="190"/>
      <c r="C20" s="168"/>
      <c r="D20" s="168"/>
      <c r="E20" s="168"/>
      <c r="F20" s="168"/>
      <c r="G20" s="25" t="s">
        <v>52</v>
      </c>
      <c r="H20" s="86">
        <v>43466</v>
      </c>
      <c r="I20" s="86">
        <v>43800</v>
      </c>
      <c r="J20" s="168"/>
      <c r="K20" s="155"/>
      <c r="L20" s="164"/>
      <c r="O20" s="11"/>
      <c r="P20" s="11"/>
      <c r="Q20" s="11"/>
    </row>
    <row r="21" spans="1:17" ht="24.95" customHeight="1" x14ac:dyDescent="0.2">
      <c r="A21" s="196"/>
      <c r="B21" s="190"/>
      <c r="C21" s="168"/>
      <c r="D21" s="168"/>
      <c r="E21" s="168"/>
      <c r="F21" s="168"/>
      <c r="G21" s="25" t="s">
        <v>61</v>
      </c>
      <c r="H21" s="86">
        <v>43466</v>
      </c>
      <c r="I21" s="86">
        <v>43800</v>
      </c>
      <c r="J21" s="168"/>
      <c r="K21" s="155"/>
      <c r="L21" s="164"/>
      <c r="O21" s="11"/>
      <c r="P21" s="11"/>
      <c r="Q21" s="11"/>
    </row>
    <row r="22" spans="1:17" ht="24.95" customHeight="1" thickBot="1" x14ac:dyDescent="0.25">
      <c r="A22" s="196"/>
      <c r="B22" s="191"/>
      <c r="C22" s="169"/>
      <c r="D22" s="169"/>
      <c r="E22" s="169"/>
      <c r="F22" s="169"/>
      <c r="G22" s="26" t="s">
        <v>62</v>
      </c>
      <c r="H22" s="90">
        <v>43466</v>
      </c>
      <c r="I22" s="90">
        <v>43800</v>
      </c>
      <c r="J22" s="169"/>
      <c r="K22" s="156"/>
      <c r="L22" s="165"/>
      <c r="O22" s="11"/>
      <c r="P22" s="11"/>
      <c r="Q22" s="11"/>
    </row>
    <row r="23" spans="1:17" ht="36" x14ac:dyDescent="0.2">
      <c r="A23" s="196"/>
      <c r="B23" s="188" t="s">
        <v>63</v>
      </c>
      <c r="C23" s="166" t="s">
        <v>161</v>
      </c>
      <c r="D23" s="166"/>
      <c r="E23" s="158">
        <v>0.2</v>
      </c>
      <c r="F23" s="158">
        <v>0.8</v>
      </c>
      <c r="G23" s="33" t="s">
        <v>60</v>
      </c>
      <c r="H23" s="84">
        <v>43466</v>
      </c>
      <c r="I23" s="84">
        <v>43800</v>
      </c>
      <c r="J23" s="166" t="s">
        <v>144</v>
      </c>
      <c r="K23" s="154"/>
      <c r="L23" s="162" t="s">
        <v>176</v>
      </c>
      <c r="M23" s="11"/>
      <c r="N23" s="11"/>
      <c r="O23" s="11"/>
      <c r="P23" s="11"/>
      <c r="Q23" s="11"/>
    </row>
    <row r="24" spans="1:17" ht="24.95" customHeight="1" x14ac:dyDescent="0.2">
      <c r="A24" s="196"/>
      <c r="B24" s="190"/>
      <c r="C24" s="168"/>
      <c r="D24" s="168"/>
      <c r="E24" s="168"/>
      <c r="F24" s="168"/>
      <c r="G24" s="25" t="s">
        <v>52</v>
      </c>
      <c r="H24" s="86">
        <v>43466</v>
      </c>
      <c r="I24" s="86">
        <v>43800</v>
      </c>
      <c r="J24" s="168"/>
      <c r="K24" s="155"/>
      <c r="L24" s="164"/>
      <c r="M24" s="11"/>
      <c r="N24" s="11"/>
      <c r="O24" s="11"/>
      <c r="P24" s="11"/>
      <c r="Q24" s="11"/>
    </row>
    <row r="25" spans="1:17" ht="24.95" customHeight="1" x14ac:dyDescent="0.2">
      <c r="A25" s="196"/>
      <c r="B25" s="190"/>
      <c r="C25" s="168"/>
      <c r="D25" s="168"/>
      <c r="E25" s="168"/>
      <c r="F25" s="168"/>
      <c r="G25" s="25" t="s">
        <v>61</v>
      </c>
      <c r="H25" s="86">
        <v>43466</v>
      </c>
      <c r="I25" s="86">
        <v>43800</v>
      </c>
      <c r="J25" s="168"/>
      <c r="K25" s="155"/>
      <c r="L25" s="164"/>
      <c r="M25" s="11"/>
      <c r="N25" s="11"/>
      <c r="O25" s="11"/>
      <c r="P25" s="11"/>
      <c r="Q25" s="11"/>
    </row>
    <row r="26" spans="1:17" ht="24.95" customHeight="1" thickBot="1" x14ac:dyDescent="0.25">
      <c r="A26" s="196"/>
      <c r="B26" s="191"/>
      <c r="C26" s="169"/>
      <c r="D26" s="169"/>
      <c r="E26" s="169"/>
      <c r="F26" s="169"/>
      <c r="G26" s="26" t="s">
        <v>62</v>
      </c>
      <c r="H26" s="90">
        <v>43466</v>
      </c>
      <c r="I26" s="90">
        <v>43800</v>
      </c>
      <c r="J26" s="169"/>
      <c r="K26" s="156"/>
      <c r="L26" s="165"/>
      <c r="M26" s="11"/>
      <c r="N26" s="11"/>
      <c r="O26" s="11"/>
      <c r="P26" s="11"/>
      <c r="Q26" s="11"/>
    </row>
    <row r="27" spans="1:17" ht="36" x14ac:dyDescent="0.2">
      <c r="A27" s="196"/>
      <c r="B27" s="188" t="s">
        <v>83</v>
      </c>
      <c r="C27" s="166" t="s">
        <v>162</v>
      </c>
      <c r="D27" s="166"/>
      <c r="E27" s="158">
        <v>0.5</v>
      </c>
      <c r="F27" s="158">
        <v>0.6</v>
      </c>
      <c r="G27" s="20" t="s">
        <v>85</v>
      </c>
      <c r="H27" s="21" t="s">
        <v>177</v>
      </c>
      <c r="I27" s="21" t="s">
        <v>177</v>
      </c>
      <c r="J27" s="166" t="s">
        <v>144</v>
      </c>
      <c r="K27" s="170">
        <v>1240000</v>
      </c>
      <c r="L27" s="162" t="s">
        <v>178</v>
      </c>
      <c r="M27" s="11"/>
      <c r="N27" s="11"/>
      <c r="O27" s="11"/>
      <c r="P27" s="11"/>
      <c r="Q27" s="11"/>
    </row>
    <row r="28" spans="1:17" ht="63" customHeight="1" x14ac:dyDescent="0.2">
      <c r="A28" s="196"/>
      <c r="B28" s="190"/>
      <c r="C28" s="168"/>
      <c r="D28" s="168"/>
      <c r="E28" s="168"/>
      <c r="F28" s="168"/>
      <c r="G28" s="22" t="s">
        <v>86</v>
      </c>
      <c r="H28" s="86">
        <v>43466</v>
      </c>
      <c r="I28" s="23" t="s">
        <v>179</v>
      </c>
      <c r="J28" s="168"/>
      <c r="K28" s="172"/>
      <c r="L28" s="164"/>
      <c r="M28" s="11"/>
      <c r="N28" s="11"/>
      <c r="O28" s="11"/>
      <c r="P28" s="11"/>
      <c r="Q28" s="11"/>
    </row>
    <row r="29" spans="1:17" ht="51.75" customHeight="1" thickBot="1" x14ac:dyDescent="0.25">
      <c r="A29" s="196"/>
      <c r="B29" s="191"/>
      <c r="C29" s="169"/>
      <c r="D29" s="169"/>
      <c r="E29" s="169"/>
      <c r="F29" s="169"/>
      <c r="G29" s="24" t="s">
        <v>87</v>
      </c>
      <c r="H29" s="90">
        <v>43466</v>
      </c>
      <c r="I29" s="90">
        <v>43800</v>
      </c>
      <c r="J29" s="169"/>
      <c r="K29" s="173"/>
      <c r="L29" s="165"/>
      <c r="M29" s="11"/>
      <c r="N29" s="11"/>
      <c r="O29" s="11"/>
      <c r="P29" s="11"/>
      <c r="Q29" s="11"/>
    </row>
    <row r="30" spans="1:17" ht="36.75" customHeight="1" x14ac:dyDescent="0.2">
      <c r="A30" s="196"/>
      <c r="B30" s="198" t="s">
        <v>181</v>
      </c>
      <c r="C30" s="201" t="s">
        <v>152</v>
      </c>
      <c r="D30" s="204"/>
      <c r="E30" s="204"/>
      <c r="F30" s="204"/>
      <c r="G30" s="93" t="s">
        <v>182</v>
      </c>
      <c r="H30" s="96">
        <v>43466</v>
      </c>
      <c r="I30" s="96">
        <v>43617</v>
      </c>
      <c r="J30" s="207"/>
      <c r="K30" s="207" t="s">
        <v>180</v>
      </c>
      <c r="L30" s="192" t="s">
        <v>186</v>
      </c>
    </row>
    <row r="31" spans="1:17" ht="28.5" customHeight="1" x14ac:dyDescent="0.2">
      <c r="A31" s="196"/>
      <c r="B31" s="199"/>
      <c r="C31" s="202"/>
      <c r="D31" s="205"/>
      <c r="E31" s="205"/>
      <c r="F31" s="205"/>
      <c r="G31" s="94" t="s">
        <v>184</v>
      </c>
      <c r="H31" s="97">
        <v>43466</v>
      </c>
      <c r="I31" s="97">
        <v>43617</v>
      </c>
      <c r="J31" s="208"/>
      <c r="K31" s="208"/>
      <c r="L31" s="193"/>
    </row>
    <row r="32" spans="1:17" ht="30" customHeight="1" thickBot="1" x14ac:dyDescent="0.25">
      <c r="A32" s="197"/>
      <c r="B32" s="200"/>
      <c r="C32" s="203"/>
      <c r="D32" s="206"/>
      <c r="E32" s="206"/>
      <c r="F32" s="206"/>
      <c r="G32" s="95" t="s">
        <v>183</v>
      </c>
      <c r="H32" s="98">
        <v>43466</v>
      </c>
      <c r="I32" s="98">
        <v>43617</v>
      </c>
      <c r="J32" s="209"/>
      <c r="K32" s="209"/>
      <c r="L32" s="194"/>
    </row>
  </sheetData>
  <mergeCells count="62">
    <mergeCell ref="L30:L32"/>
    <mergeCell ref="A10:A32"/>
    <mergeCell ref="B30:B32"/>
    <mergeCell ref="C30:C32"/>
    <mergeCell ref="D30:D32"/>
    <mergeCell ref="E30:E32"/>
    <mergeCell ref="F30:F32"/>
    <mergeCell ref="K30:K32"/>
    <mergeCell ref="J30:J32"/>
    <mergeCell ref="L27:L29"/>
    <mergeCell ref="K27:K29"/>
    <mergeCell ref="L23:L26"/>
    <mergeCell ref="F19:F22"/>
    <mergeCell ref="B16:B17"/>
    <mergeCell ref="C16:C17"/>
    <mergeCell ref="D16:D17"/>
    <mergeCell ref="A8:A9"/>
    <mergeCell ref="J27:J29"/>
    <mergeCell ref="B27:B29"/>
    <mergeCell ref="C27:C29"/>
    <mergeCell ref="D27:D29"/>
    <mergeCell ref="E27:E29"/>
    <mergeCell ref="F27:F29"/>
    <mergeCell ref="C23:C26"/>
    <mergeCell ref="D23:D26"/>
    <mergeCell ref="E23:E26"/>
    <mergeCell ref="F23:F26"/>
    <mergeCell ref="B23:B26"/>
    <mergeCell ref="B19:B22"/>
    <mergeCell ref="C19:C22"/>
    <mergeCell ref="D19:D22"/>
    <mergeCell ref="E19:E22"/>
    <mergeCell ref="B8:B9"/>
    <mergeCell ref="G8:G9"/>
    <mergeCell ref="F8:F9"/>
    <mergeCell ref="E16:E17"/>
    <mergeCell ref="B10:B14"/>
    <mergeCell ref="D10:D14"/>
    <mergeCell ref="E8:E9"/>
    <mergeCell ref="C8:C9"/>
    <mergeCell ref="C10:C14"/>
    <mergeCell ref="E10:E14"/>
    <mergeCell ref="D4:E4"/>
    <mergeCell ref="D5:E5"/>
    <mergeCell ref="D8:D9"/>
    <mergeCell ref="L8:L9"/>
    <mergeCell ref="K8:K9"/>
    <mergeCell ref="J8:J9"/>
    <mergeCell ref="H8:I8"/>
    <mergeCell ref="K23:K26"/>
    <mergeCell ref="K19:K22"/>
    <mergeCell ref="K1:L1"/>
    <mergeCell ref="F10:F14"/>
    <mergeCell ref="L10:L14"/>
    <mergeCell ref="J10:J14"/>
    <mergeCell ref="K10:K14"/>
    <mergeCell ref="L19:L22"/>
    <mergeCell ref="J19:J22"/>
    <mergeCell ref="J23:J26"/>
    <mergeCell ref="L16:L17"/>
    <mergeCell ref="F16:F17"/>
    <mergeCell ref="K16:K17"/>
  </mergeCells>
  <pageMargins left="0.23622047244094491" right="0.23622047244094491" top="0.74803149606299213" bottom="0.74803149606299213" header="0.31496062992125984" footer="0.31496062992125984"/>
  <pageSetup paperSize="9" scale="42" fitToHeight="0" orientation="landscape" r:id="rId1"/>
  <headerFooter>
    <oddHeader>&amp;L&amp;P&amp;C&amp;D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2</v>
      </c>
      <c r="B1" s="2" t="s">
        <v>1</v>
      </c>
      <c r="D1" s="1" t="s">
        <v>23</v>
      </c>
    </row>
    <row r="2" spans="1:4" x14ac:dyDescent="0.25">
      <c r="A2" s="1" t="s">
        <v>8</v>
      </c>
      <c r="B2" s="1" t="s">
        <v>3</v>
      </c>
      <c r="D2" s="3" t="s">
        <v>31</v>
      </c>
    </row>
    <row r="3" spans="1:4" x14ac:dyDescent="0.25">
      <c r="A3" s="1" t="s">
        <v>9</v>
      </c>
      <c r="B3" s="1" t="s">
        <v>4</v>
      </c>
      <c r="D3" s="3" t="s">
        <v>32</v>
      </c>
    </row>
    <row r="4" spans="1:4" x14ac:dyDescent="0.25">
      <c r="A4" s="1" t="s">
        <v>10</v>
      </c>
      <c r="B4" s="1" t="s">
        <v>5</v>
      </c>
      <c r="D4" s="3" t="s">
        <v>33</v>
      </c>
    </row>
    <row r="5" spans="1:4" x14ac:dyDescent="0.25">
      <c r="A5" s="1" t="s">
        <v>11</v>
      </c>
      <c r="D5" s="4"/>
    </row>
    <row r="6" spans="1:4" x14ac:dyDescent="0.25">
      <c r="A6" s="1" t="s">
        <v>12</v>
      </c>
      <c r="D6" s="4"/>
    </row>
    <row r="7" spans="1:4" x14ac:dyDescent="0.25">
      <c r="A7" s="1" t="s">
        <v>13</v>
      </c>
      <c r="D7" s="4"/>
    </row>
    <row r="8" spans="1:4" x14ac:dyDescent="0.25">
      <c r="A8" s="1" t="s">
        <v>14</v>
      </c>
      <c r="D8" s="4"/>
    </row>
    <row r="9" spans="1:4" x14ac:dyDescent="0.25">
      <c r="A9" s="1" t="s">
        <v>15</v>
      </c>
      <c r="D9" s="4"/>
    </row>
    <row r="10" spans="1:4" x14ac:dyDescent="0.25">
      <c r="A10" s="1" t="s">
        <v>16</v>
      </c>
      <c r="D10" s="4"/>
    </row>
    <row r="11" spans="1:4" x14ac:dyDescent="0.25">
      <c r="A11" s="1" t="s">
        <v>17</v>
      </c>
      <c r="D11" s="4"/>
    </row>
    <row r="12" spans="1:4" x14ac:dyDescent="0.25">
      <c r="A12" s="1" t="s">
        <v>18</v>
      </c>
      <c r="D12" s="4"/>
    </row>
    <row r="13" spans="1:4" x14ac:dyDescent="0.25">
      <c r="A13" s="1" t="s">
        <v>19</v>
      </c>
      <c r="D13" s="4"/>
    </row>
    <row r="14" spans="1:4" x14ac:dyDescent="0.25">
      <c r="A14" s="1" t="s">
        <v>20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rightToLeft="1" tabSelected="1" zoomScale="53" zoomScaleNormal="53" workbookViewId="0">
      <selection activeCell="H55" sqref="H55"/>
    </sheetView>
  </sheetViews>
  <sheetFormatPr defaultColWidth="9.125" defaultRowHeight="14.25" x14ac:dyDescent="0.2"/>
  <cols>
    <col min="1" max="1" width="16" style="11" customWidth="1"/>
    <col min="2" max="2" width="27.75" style="11" customWidth="1"/>
    <col min="3" max="3" width="21.875" style="11" customWidth="1"/>
    <col min="4" max="4" width="25.25" style="11" customWidth="1"/>
    <col min="5" max="6" width="24" style="11" customWidth="1"/>
    <col min="7" max="7" width="31.75" style="11" customWidth="1"/>
    <col min="8" max="8" width="24" style="11" customWidth="1"/>
    <col min="9" max="9" width="21.375" style="11" customWidth="1"/>
    <col min="10" max="10" width="23.625" style="11" customWidth="1"/>
    <col min="11" max="11" width="25.625" style="11" customWidth="1"/>
    <col min="12" max="12" width="34.625" style="11" customWidth="1"/>
    <col min="13" max="14" width="9.125" style="6"/>
    <col min="15" max="15" width="0" style="6" hidden="1" customWidth="1"/>
    <col min="16" max="18" width="9.125" style="6"/>
    <col min="19" max="16384" width="9.125" style="11"/>
  </cols>
  <sheetData>
    <row r="1" spans="1:18" s="5" customFormat="1" ht="44.25" customHeight="1" x14ac:dyDescent="0.2">
      <c r="K1" s="157"/>
      <c r="L1" s="157"/>
    </row>
    <row r="2" spans="1:18" s="6" customFormat="1" ht="7.5" customHeight="1" x14ac:dyDescent="0.2">
      <c r="K2" s="7"/>
      <c r="L2" s="7"/>
    </row>
    <row r="3" spans="1:18" s="6" customFormat="1" ht="15" customHeight="1" x14ac:dyDescent="0.25">
      <c r="K3" s="8"/>
      <c r="L3" s="8"/>
    </row>
    <row r="4" spans="1:18" s="6" customFormat="1" ht="18" x14ac:dyDescent="0.25">
      <c r="C4" s="9" t="s">
        <v>28</v>
      </c>
      <c r="D4" s="180" t="s">
        <v>47</v>
      </c>
      <c r="E4" s="181"/>
      <c r="F4" s="10"/>
      <c r="G4" s="10"/>
      <c r="H4" s="8"/>
      <c r="I4" s="8"/>
      <c r="J4" s="8"/>
    </row>
    <row r="5" spans="1:18" s="6" customFormat="1" ht="18" x14ac:dyDescent="0.25">
      <c r="C5" s="9" t="s">
        <v>7</v>
      </c>
      <c r="D5" s="180" t="s">
        <v>48</v>
      </c>
      <c r="E5" s="181"/>
      <c r="F5" s="10"/>
      <c r="G5" s="10"/>
      <c r="H5" s="8"/>
      <c r="I5" s="8"/>
      <c r="J5" s="8"/>
    </row>
    <row r="6" spans="1:18" s="6" customFormat="1" ht="15" x14ac:dyDescent="0.25">
      <c r="K6" s="8"/>
    </row>
    <row r="7" spans="1:18" s="6" customFormat="1" ht="9" customHeight="1" thickBot="1" x14ac:dyDescent="0.25"/>
    <row r="8" spans="1:18" ht="15.75" customHeight="1" x14ac:dyDescent="0.2">
      <c r="A8" s="245" t="s">
        <v>142</v>
      </c>
      <c r="B8" s="212" t="s">
        <v>25</v>
      </c>
      <c r="C8" s="214" t="s">
        <v>24</v>
      </c>
      <c r="D8" s="214" t="s">
        <v>30</v>
      </c>
      <c r="E8" s="214" t="s">
        <v>21</v>
      </c>
      <c r="F8" s="214" t="s">
        <v>22</v>
      </c>
      <c r="G8" s="216" t="s">
        <v>167</v>
      </c>
      <c r="H8" s="218" t="s">
        <v>29</v>
      </c>
      <c r="I8" s="218"/>
      <c r="J8" s="216" t="s">
        <v>6</v>
      </c>
      <c r="K8" s="216" t="s">
        <v>165</v>
      </c>
      <c r="L8" s="219" t="s">
        <v>0</v>
      </c>
    </row>
    <row r="9" spans="1:18" s="13" customFormat="1" ht="59.25" customHeight="1" thickBot="1" x14ac:dyDescent="0.25">
      <c r="A9" s="246"/>
      <c r="B9" s="213"/>
      <c r="C9" s="215"/>
      <c r="D9" s="215"/>
      <c r="E9" s="215"/>
      <c r="F9" s="215"/>
      <c r="G9" s="217"/>
      <c r="H9" s="49" t="s">
        <v>26</v>
      </c>
      <c r="I9" s="49" t="s">
        <v>27</v>
      </c>
      <c r="J9" s="217"/>
      <c r="K9" s="217"/>
      <c r="L9" s="220"/>
      <c r="M9" s="12"/>
      <c r="N9" s="12"/>
      <c r="O9" s="12"/>
      <c r="P9" s="12"/>
      <c r="Q9" s="12"/>
      <c r="R9" s="12"/>
    </row>
    <row r="10" spans="1:18" s="6" customFormat="1" ht="24.95" customHeight="1" x14ac:dyDescent="0.2">
      <c r="A10" s="240" t="s">
        <v>146</v>
      </c>
      <c r="B10" s="188" t="s">
        <v>131</v>
      </c>
      <c r="C10" s="222" t="s">
        <v>153</v>
      </c>
      <c r="D10" s="166"/>
      <c r="E10" s="158">
        <v>0.8</v>
      </c>
      <c r="F10" s="158">
        <v>1</v>
      </c>
      <c r="G10" s="20" t="s">
        <v>64</v>
      </c>
      <c r="H10" s="84">
        <v>43466</v>
      </c>
      <c r="I10" s="84">
        <v>43556</v>
      </c>
      <c r="J10" s="162" t="s">
        <v>144</v>
      </c>
      <c r="K10" s="230">
        <v>12500000</v>
      </c>
      <c r="L10" s="237" t="s">
        <v>185</v>
      </c>
      <c r="O10" s="14" t="s">
        <v>34</v>
      </c>
    </row>
    <row r="11" spans="1:18" s="6" customFormat="1" ht="24.95" customHeight="1" x14ac:dyDescent="0.2">
      <c r="A11" s="241"/>
      <c r="B11" s="190"/>
      <c r="C11" s="223"/>
      <c r="D11" s="168"/>
      <c r="E11" s="168"/>
      <c r="F11" s="168"/>
      <c r="G11" s="22" t="s">
        <v>65</v>
      </c>
      <c r="H11" s="86">
        <v>43466</v>
      </c>
      <c r="I11" s="86">
        <v>43556</v>
      </c>
      <c r="J11" s="164"/>
      <c r="K11" s="231"/>
      <c r="L11" s="238"/>
      <c r="O11" s="14" t="s">
        <v>35</v>
      </c>
    </row>
    <row r="12" spans="1:18" s="6" customFormat="1" ht="24.95" customHeight="1" x14ac:dyDescent="0.2">
      <c r="A12" s="241"/>
      <c r="B12" s="190"/>
      <c r="C12" s="223"/>
      <c r="D12" s="168"/>
      <c r="E12" s="168"/>
      <c r="F12" s="168"/>
      <c r="G12" s="22" t="s">
        <v>66</v>
      </c>
      <c r="H12" s="86">
        <v>43466</v>
      </c>
      <c r="I12" s="86">
        <v>43556</v>
      </c>
      <c r="J12" s="164"/>
      <c r="K12" s="231"/>
      <c r="L12" s="238"/>
      <c r="O12" s="14" t="s">
        <v>36</v>
      </c>
    </row>
    <row r="13" spans="1:18" s="6" customFormat="1" ht="24.95" customHeight="1" x14ac:dyDescent="0.2">
      <c r="A13" s="241"/>
      <c r="B13" s="190"/>
      <c r="C13" s="223"/>
      <c r="D13" s="168"/>
      <c r="E13" s="168"/>
      <c r="F13" s="168"/>
      <c r="G13" s="22" t="s">
        <v>67</v>
      </c>
      <c r="H13" s="86">
        <v>43466</v>
      </c>
      <c r="I13" s="86">
        <v>43556</v>
      </c>
      <c r="J13" s="164"/>
      <c r="K13" s="231"/>
      <c r="L13" s="238"/>
      <c r="O13" s="14" t="s">
        <v>37</v>
      </c>
    </row>
    <row r="14" spans="1:18" ht="24.95" customHeight="1" x14ac:dyDescent="0.2">
      <c r="A14" s="241"/>
      <c r="B14" s="190"/>
      <c r="C14" s="223"/>
      <c r="D14" s="168"/>
      <c r="E14" s="168"/>
      <c r="F14" s="168"/>
      <c r="G14" s="22" t="s">
        <v>68</v>
      </c>
      <c r="H14" s="86">
        <v>43466</v>
      </c>
      <c r="I14" s="86">
        <v>43556</v>
      </c>
      <c r="J14" s="164"/>
      <c r="K14" s="231"/>
      <c r="L14" s="238"/>
      <c r="O14" s="14" t="s">
        <v>38</v>
      </c>
    </row>
    <row r="15" spans="1:18" ht="24.95" customHeight="1" thickBot="1" x14ac:dyDescent="0.25">
      <c r="A15" s="241"/>
      <c r="B15" s="191"/>
      <c r="C15" s="236"/>
      <c r="D15" s="169"/>
      <c r="E15" s="169"/>
      <c r="F15" s="169"/>
      <c r="G15" s="24" t="s">
        <v>69</v>
      </c>
      <c r="H15" s="90">
        <v>43466</v>
      </c>
      <c r="I15" s="90">
        <v>43556</v>
      </c>
      <c r="J15" s="165"/>
      <c r="K15" s="231"/>
      <c r="L15" s="239"/>
      <c r="O15" s="14" t="s">
        <v>39</v>
      </c>
    </row>
    <row r="16" spans="1:18" ht="45" customHeight="1" thickBot="1" x14ac:dyDescent="0.25">
      <c r="A16" s="241"/>
      <c r="B16" s="34" t="s">
        <v>191</v>
      </c>
      <c r="C16" s="39" t="s">
        <v>153</v>
      </c>
      <c r="D16" s="30"/>
      <c r="E16" s="29">
        <v>0.8</v>
      </c>
      <c r="F16" s="29">
        <v>1</v>
      </c>
      <c r="G16" s="37" t="s">
        <v>192</v>
      </c>
      <c r="H16" s="91">
        <v>43466</v>
      </c>
      <c r="I16" s="91">
        <v>43556</v>
      </c>
      <c r="J16" s="38" t="s">
        <v>193</v>
      </c>
      <c r="K16" s="231"/>
      <c r="L16" s="115"/>
      <c r="O16" s="14"/>
    </row>
    <row r="17" spans="1:18" ht="36.75" thickBot="1" x14ac:dyDescent="0.25">
      <c r="A17" s="242"/>
      <c r="B17" s="111" t="s">
        <v>132</v>
      </c>
      <c r="C17" s="112" t="s">
        <v>153</v>
      </c>
      <c r="D17" s="64"/>
      <c r="E17" s="65">
        <v>1</v>
      </c>
      <c r="F17" s="65">
        <v>1</v>
      </c>
      <c r="G17" s="85" t="s">
        <v>67</v>
      </c>
      <c r="H17" s="87">
        <v>43466</v>
      </c>
      <c r="I17" s="87">
        <v>43556</v>
      </c>
      <c r="J17" s="113"/>
      <c r="K17" s="231"/>
      <c r="L17" s="114" t="s">
        <v>187</v>
      </c>
      <c r="O17" s="14" t="s">
        <v>42</v>
      </c>
      <c r="P17" s="11"/>
      <c r="Q17" s="11"/>
      <c r="R17" s="11"/>
    </row>
    <row r="18" spans="1:18" ht="36" x14ac:dyDescent="0.2">
      <c r="A18" s="242"/>
      <c r="B18" s="250" t="s">
        <v>133</v>
      </c>
      <c r="C18" s="222" t="s">
        <v>152</v>
      </c>
      <c r="D18" s="166"/>
      <c r="E18" s="158">
        <v>0.8</v>
      </c>
      <c r="F18" s="158">
        <v>1</v>
      </c>
      <c r="G18" s="20" t="s">
        <v>70</v>
      </c>
      <c r="H18" s="84">
        <v>43466</v>
      </c>
      <c r="I18" s="84">
        <v>43556</v>
      </c>
      <c r="J18" s="162" t="s">
        <v>144</v>
      </c>
      <c r="K18" s="231"/>
      <c r="L18" s="237" t="s">
        <v>188</v>
      </c>
      <c r="O18" s="14" t="s">
        <v>45</v>
      </c>
      <c r="P18" s="11"/>
      <c r="Q18" s="11"/>
      <c r="R18" s="11"/>
    </row>
    <row r="19" spans="1:18" ht="42.75" customHeight="1" x14ac:dyDescent="0.2">
      <c r="A19" s="242"/>
      <c r="B19" s="251"/>
      <c r="C19" s="223"/>
      <c r="D19" s="168"/>
      <c r="E19" s="168"/>
      <c r="F19" s="168"/>
      <c r="G19" s="22" t="s">
        <v>71</v>
      </c>
      <c r="H19" s="86">
        <v>43466</v>
      </c>
      <c r="I19" s="86">
        <v>43556</v>
      </c>
      <c r="J19" s="164"/>
      <c r="K19" s="231"/>
      <c r="L19" s="238"/>
      <c r="P19" s="11"/>
      <c r="Q19" s="11"/>
      <c r="R19" s="11"/>
    </row>
    <row r="20" spans="1:18" ht="24.95" customHeight="1" thickBot="1" x14ac:dyDescent="0.25">
      <c r="A20" s="242"/>
      <c r="B20" s="252"/>
      <c r="C20" s="236"/>
      <c r="D20" s="169"/>
      <c r="E20" s="169"/>
      <c r="F20" s="169"/>
      <c r="G20" s="24" t="s">
        <v>72</v>
      </c>
      <c r="H20" s="90">
        <v>43466</v>
      </c>
      <c r="I20" s="90">
        <v>43647</v>
      </c>
      <c r="J20" s="165"/>
      <c r="K20" s="231"/>
      <c r="L20" s="239"/>
      <c r="P20" s="11"/>
      <c r="Q20" s="11"/>
      <c r="R20" s="11"/>
    </row>
    <row r="21" spans="1:18" ht="45" customHeight="1" x14ac:dyDescent="0.2">
      <c r="A21" s="242"/>
      <c r="B21" s="188" t="s">
        <v>73</v>
      </c>
      <c r="C21" s="222" t="s">
        <v>151</v>
      </c>
      <c r="D21" s="166"/>
      <c r="E21" s="158">
        <v>0.8</v>
      </c>
      <c r="F21" s="158">
        <v>1</v>
      </c>
      <c r="G21" s="20" t="s">
        <v>70</v>
      </c>
      <c r="H21" s="84">
        <v>43466</v>
      </c>
      <c r="I21" s="84">
        <v>43556</v>
      </c>
      <c r="J21" s="162" t="s">
        <v>144</v>
      </c>
      <c r="K21" s="231"/>
      <c r="L21" s="237" t="s">
        <v>189</v>
      </c>
      <c r="P21" s="11"/>
      <c r="Q21" s="11"/>
      <c r="R21" s="11"/>
    </row>
    <row r="22" spans="1:18" ht="18" x14ac:dyDescent="0.2">
      <c r="A22" s="242"/>
      <c r="B22" s="190"/>
      <c r="C22" s="223"/>
      <c r="D22" s="168"/>
      <c r="E22" s="168"/>
      <c r="F22" s="168"/>
      <c r="G22" s="22" t="s">
        <v>74</v>
      </c>
      <c r="H22" s="86">
        <v>43466</v>
      </c>
      <c r="I22" s="86">
        <v>43556</v>
      </c>
      <c r="J22" s="164"/>
      <c r="K22" s="231"/>
      <c r="L22" s="238"/>
      <c r="P22" s="11"/>
      <c r="Q22" s="11"/>
      <c r="R22" s="11"/>
    </row>
    <row r="23" spans="1:18" ht="24.95" customHeight="1" thickBot="1" x14ac:dyDescent="0.25">
      <c r="A23" s="242"/>
      <c r="B23" s="221"/>
      <c r="C23" s="224"/>
      <c r="D23" s="225"/>
      <c r="E23" s="225"/>
      <c r="F23" s="225"/>
      <c r="G23" s="35" t="s">
        <v>59</v>
      </c>
      <c r="H23" s="99">
        <v>43466</v>
      </c>
      <c r="I23" s="99">
        <v>43556</v>
      </c>
      <c r="J23" s="247"/>
      <c r="K23" s="232"/>
      <c r="L23" s="239"/>
      <c r="P23" s="11"/>
      <c r="Q23" s="11"/>
      <c r="R23" s="11"/>
    </row>
    <row r="24" spans="1:18" ht="39.950000000000003" customHeight="1" x14ac:dyDescent="0.2">
      <c r="A24" s="242"/>
      <c r="B24" s="188" t="s">
        <v>134</v>
      </c>
      <c r="C24" s="233" t="s">
        <v>154</v>
      </c>
      <c r="D24" s="234"/>
      <c r="E24" s="158">
        <v>0.15</v>
      </c>
      <c r="F24" s="158">
        <v>0.3</v>
      </c>
      <c r="G24" s="20" t="s">
        <v>75</v>
      </c>
      <c r="H24" s="21" t="s">
        <v>179</v>
      </c>
      <c r="I24" s="21" t="s">
        <v>179</v>
      </c>
      <c r="J24" s="233" t="s">
        <v>144</v>
      </c>
      <c r="K24" s="170">
        <v>61500000</v>
      </c>
      <c r="L24" s="162" t="s">
        <v>241</v>
      </c>
      <c r="P24" s="11"/>
      <c r="Q24" s="11"/>
      <c r="R24" s="11"/>
    </row>
    <row r="25" spans="1:18" ht="39.950000000000003" customHeight="1" x14ac:dyDescent="0.2">
      <c r="A25" s="242"/>
      <c r="B25" s="190"/>
      <c r="C25" s="228"/>
      <c r="D25" s="235"/>
      <c r="E25" s="168"/>
      <c r="F25" s="168"/>
      <c r="G25" s="22" t="s">
        <v>76</v>
      </c>
      <c r="H25" s="23" t="s">
        <v>179</v>
      </c>
      <c r="I25" s="23" t="s">
        <v>179</v>
      </c>
      <c r="J25" s="228"/>
      <c r="K25" s="172"/>
      <c r="L25" s="164"/>
      <c r="P25" s="11"/>
      <c r="Q25" s="11"/>
      <c r="R25" s="11"/>
    </row>
    <row r="26" spans="1:18" ht="39.950000000000003" customHeight="1" x14ac:dyDescent="0.2">
      <c r="A26" s="242"/>
      <c r="B26" s="190"/>
      <c r="C26" s="228"/>
      <c r="D26" s="235"/>
      <c r="E26" s="168"/>
      <c r="F26" s="168"/>
      <c r="G26" s="22" t="s">
        <v>77</v>
      </c>
      <c r="H26" s="23" t="s">
        <v>179</v>
      </c>
      <c r="I26" s="23" t="s">
        <v>179</v>
      </c>
      <c r="J26" s="228"/>
      <c r="K26" s="172"/>
      <c r="L26" s="164"/>
      <c r="P26" s="11"/>
      <c r="Q26" s="11"/>
      <c r="R26" s="11"/>
    </row>
    <row r="27" spans="1:18" ht="39.950000000000003" customHeight="1" x14ac:dyDescent="0.2">
      <c r="A27" s="242"/>
      <c r="B27" s="190"/>
      <c r="C27" s="228"/>
      <c r="D27" s="235"/>
      <c r="E27" s="168"/>
      <c r="F27" s="168"/>
      <c r="G27" s="22" t="s">
        <v>78</v>
      </c>
      <c r="H27" s="23" t="s">
        <v>179</v>
      </c>
      <c r="I27" s="23" t="s">
        <v>179</v>
      </c>
      <c r="J27" s="228"/>
      <c r="K27" s="172"/>
      <c r="L27" s="164"/>
      <c r="M27" s="11"/>
      <c r="N27" s="11"/>
      <c r="O27" s="11"/>
      <c r="P27" s="11"/>
      <c r="Q27" s="11"/>
      <c r="R27" s="11"/>
    </row>
    <row r="28" spans="1:18" ht="39.950000000000003" customHeight="1" x14ac:dyDescent="0.2">
      <c r="A28" s="242"/>
      <c r="B28" s="190"/>
      <c r="C28" s="228"/>
      <c r="D28" s="235"/>
      <c r="E28" s="168"/>
      <c r="F28" s="168"/>
      <c r="G28" s="22" t="s">
        <v>79</v>
      </c>
      <c r="H28" s="23" t="s">
        <v>179</v>
      </c>
      <c r="I28" s="71" t="s">
        <v>179</v>
      </c>
      <c r="J28" s="228"/>
      <c r="K28" s="172"/>
      <c r="L28" s="164"/>
      <c r="M28" s="11"/>
      <c r="N28" s="11"/>
      <c r="O28" s="11"/>
      <c r="P28" s="11"/>
      <c r="Q28" s="11"/>
      <c r="R28" s="11"/>
    </row>
    <row r="29" spans="1:18" ht="39.950000000000003" customHeight="1" thickBot="1" x14ac:dyDescent="0.25">
      <c r="A29" s="242"/>
      <c r="B29" s="190"/>
      <c r="C29" s="228"/>
      <c r="D29" s="235"/>
      <c r="E29" s="168"/>
      <c r="F29" s="168"/>
      <c r="G29" s="22" t="s">
        <v>80</v>
      </c>
      <c r="H29" s="23" t="s">
        <v>179</v>
      </c>
      <c r="I29" s="23" t="s">
        <v>179</v>
      </c>
      <c r="J29" s="228"/>
      <c r="K29" s="172"/>
      <c r="L29" s="164"/>
      <c r="M29" s="11"/>
      <c r="N29" s="11"/>
      <c r="O29" s="11"/>
      <c r="P29" s="11"/>
      <c r="Q29" s="11"/>
      <c r="R29" s="11"/>
    </row>
    <row r="30" spans="1:18" ht="72.75" thickBot="1" x14ac:dyDescent="0.25">
      <c r="A30" s="242"/>
      <c r="B30" s="34" t="s">
        <v>81</v>
      </c>
      <c r="C30" s="36" t="s">
        <v>155</v>
      </c>
      <c r="D30" s="28"/>
      <c r="E30" s="29">
        <v>0.15</v>
      </c>
      <c r="F30" s="29">
        <v>0.4</v>
      </c>
      <c r="G30" s="37" t="s">
        <v>82</v>
      </c>
      <c r="H30" s="91">
        <v>43466</v>
      </c>
      <c r="I30" s="30" t="s">
        <v>179</v>
      </c>
      <c r="J30" s="36" t="s">
        <v>145</v>
      </c>
      <c r="K30" s="31">
        <v>49500000</v>
      </c>
      <c r="L30" s="38"/>
      <c r="M30" s="11"/>
      <c r="N30" s="11"/>
      <c r="O30" s="11"/>
      <c r="P30" s="11"/>
      <c r="Q30" s="11"/>
      <c r="R30" s="11"/>
    </row>
    <row r="31" spans="1:18" ht="54.75" thickBot="1" x14ac:dyDescent="0.25">
      <c r="A31" s="242"/>
      <c r="B31" s="34" t="s">
        <v>84</v>
      </c>
      <c r="C31" s="39"/>
      <c r="D31" s="28"/>
      <c r="E31" s="29">
        <v>0.15</v>
      </c>
      <c r="F31" s="29">
        <v>0.3</v>
      </c>
      <c r="G31" s="36" t="s">
        <v>88</v>
      </c>
      <c r="H31" s="91">
        <v>43466</v>
      </c>
      <c r="I31" s="30" t="s">
        <v>179</v>
      </c>
      <c r="J31" s="36" t="s">
        <v>145</v>
      </c>
      <c r="K31" s="31">
        <v>9500000</v>
      </c>
      <c r="L31" s="40"/>
      <c r="M31" s="11"/>
      <c r="N31" s="11"/>
      <c r="O31" s="11"/>
      <c r="P31" s="11"/>
      <c r="Q31" s="11"/>
      <c r="R31" s="11"/>
    </row>
    <row r="32" spans="1:18" ht="79.5" customHeight="1" thickBot="1" x14ac:dyDescent="0.25">
      <c r="A32" s="242"/>
      <c r="B32" s="27" t="s">
        <v>135</v>
      </c>
      <c r="C32" s="41" t="s">
        <v>152</v>
      </c>
      <c r="D32" s="42"/>
      <c r="E32" s="29">
        <v>0.5</v>
      </c>
      <c r="F32" s="29">
        <v>1</v>
      </c>
      <c r="G32" s="43" t="s">
        <v>117</v>
      </c>
      <c r="H32" s="91">
        <v>43466</v>
      </c>
      <c r="I32" s="91">
        <v>43800</v>
      </c>
      <c r="J32" s="36" t="s">
        <v>145</v>
      </c>
      <c r="K32" s="36"/>
      <c r="L32" s="40" t="s">
        <v>150</v>
      </c>
      <c r="M32" s="11"/>
      <c r="N32" s="11"/>
      <c r="O32" s="11"/>
      <c r="P32" s="11"/>
      <c r="Q32" s="11"/>
      <c r="R32" s="11"/>
    </row>
    <row r="33" spans="1:18" ht="43.5" customHeight="1" thickBot="1" x14ac:dyDescent="0.25">
      <c r="A33" s="242"/>
      <c r="B33" s="27" t="s">
        <v>118</v>
      </c>
      <c r="C33" s="39"/>
      <c r="D33" s="28"/>
      <c r="E33" s="29">
        <v>0.3</v>
      </c>
      <c r="F33" s="29">
        <v>0.8</v>
      </c>
      <c r="G33" s="44" t="s">
        <v>119</v>
      </c>
      <c r="H33" s="91">
        <v>43466</v>
      </c>
      <c r="I33" s="91">
        <v>43800</v>
      </c>
      <c r="J33" s="36" t="s">
        <v>145</v>
      </c>
      <c r="K33" s="31">
        <v>5700000</v>
      </c>
      <c r="L33" s="45" t="s">
        <v>242</v>
      </c>
      <c r="M33" s="11"/>
      <c r="N33" s="11"/>
      <c r="O33" s="11"/>
      <c r="P33" s="11"/>
      <c r="Q33" s="11"/>
      <c r="R33" s="11"/>
    </row>
    <row r="34" spans="1:18" ht="33.75" customHeight="1" thickBot="1" x14ac:dyDescent="0.25">
      <c r="A34" s="242"/>
      <c r="B34" s="27" t="s">
        <v>136</v>
      </c>
      <c r="C34" s="39"/>
      <c r="D34" s="42"/>
      <c r="E34" s="29">
        <v>0.3</v>
      </c>
      <c r="F34" s="29">
        <v>0.8</v>
      </c>
      <c r="G34" s="108" t="s">
        <v>59</v>
      </c>
      <c r="H34" s="91">
        <v>43466</v>
      </c>
      <c r="I34" s="91">
        <v>43800</v>
      </c>
      <c r="J34" s="36" t="s">
        <v>145</v>
      </c>
      <c r="K34" s="109"/>
      <c r="L34" s="45"/>
      <c r="M34" s="11"/>
      <c r="N34" s="11"/>
      <c r="O34" s="11"/>
      <c r="P34" s="11"/>
      <c r="Q34" s="11"/>
      <c r="R34" s="11"/>
    </row>
    <row r="35" spans="1:18" ht="43.5" customHeight="1" thickBot="1" x14ac:dyDescent="0.25">
      <c r="A35" s="242"/>
      <c r="B35" s="101" t="s">
        <v>137</v>
      </c>
      <c r="C35" s="102"/>
      <c r="D35" s="103"/>
      <c r="E35" s="104">
        <v>1</v>
      </c>
      <c r="F35" s="104">
        <v>1</v>
      </c>
      <c r="G35" s="105" t="s">
        <v>58</v>
      </c>
      <c r="H35" s="110">
        <v>43405</v>
      </c>
      <c r="I35" s="110">
        <v>43556</v>
      </c>
      <c r="J35" s="106" t="s">
        <v>145</v>
      </c>
      <c r="K35" s="100"/>
      <c r="L35" s="107" t="s">
        <v>120</v>
      </c>
      <c r="M35" s="11"/>
      <c r="N35" s="11"/>
      <c r="O35" s="11"/>
      <c r="P35" s="11"/>
      <c r="Q35" s="11"/>
      <c r="R35" s="11"/>
    </row>
    <row r="36" spans="1:18" ht="39.950000000000003" customHeight="1" x14ac:dyDescent="0.2">
      <c r="A36" s="242"/>
      <c r="B36" s="226" t="s">
        <v>240</v>
      </c>
      <c r="C36" s="228"/>
      <c r="D36" s="168"/>
      <c r="E36" s="160">
        <v>0.03</v>
      </c>
      <c r="F36" s="160">
        <v>0.15</v>
      </c>
      <c r="G36" s="62" t="s">
        <v>121</v>
      </c>
      <c r="H36" s="86">
        <v>43466</v>
      </c>
      <c r="I36" s="86">
        <v>43800</v>
      </c>
      <c r="J36" s="248"/>
      <c r="K36" s="172"/>
      <c r="L36" s="47" t="s">
        <v>127</v>
      </c>
      <c r="M36" s="11"/>
      <c r="N36" s="11"/>
      <c r="O36" s="11"/>
      <c r="P36" s="11"/>
      <c r="Q36" s="11"/>
      <c r="R36" s="11"/>
    </row>
    <row r="37" spans="1:18" ht="39.950000000000003" customHeight="1" x14ac:dyDescent="0.2">
      <c r="A37" s="242"/>
      <c r="B37" s="226"/>
      <c r="C37" s="228"/>
      <c r="D37" s="168"/>
      <c r="E37" s="168"/>
      <c r="F37" s="168"/>
      <c r="G37" s="62" t="s">
        <v>122</v>
      </c>
      <c r="H37" s="86">
        <v>43466</v>
      </c>
      <c r="I37" s="86">
        <v>43800</v>
      </c>
      <c r="J37" s="248"/>
      <c r="K37" s="172"/>
      <c r="L37" s="47" t="s">
        <v>127</v>
      </c>
      <c r="M37" s="11"/>
      <c r="N37" s="11"/>
      <c r="O37" s="11"/>
      <c r="P37" s="11"/>
      <c r="Q37" s="11"/>
      <c r="R37" s="11"/>
    </row>
    <row r="38" spans="1:18" ht="39.950000000000003" customHeight="1" x14ac:dyDescent="0.2">
      <c r="A38" s="242"/>
      <c r="B38" s="226"/>
      <c r="C38" s="228"/>
      <c r="D38" s="168"/>
      <c r="E38" s="168"/>
      <c r="F38" s="168"/>
      <c r="G38" s="62" t="s">
        <v>123</v>
      </c>
      <c r="H38" s="86">
        <v>43466</v>
      </c>
      <c r="I38" s="86">
        <v>43800</v>
      </c>
      <c r="J38" s="248"/>
      <c r="K38" s="172"/>
      <c r="L38" s="47" t="s">
        <v>127</v>
      </c>
      <c r="M38" s="11"/>
      <c r="N38" s="11"/>
      <c r="O38" s="11"/>
      <c r="P38" s="11"/>
      <c r="Q38" s="11"/>
      <c r="R38" s="11"/>
    </row>
    <row r="39" spans="1:18" ht="39.950000000000003" customHeight="1" x14ac:dyDescent="0.2">
      <c r="A39" s="242"/>
      <c r="B39" s="226"/>
      <c r="C39" s="228"/>
      <c r="D39" s="168"/>
      <c r="E39" s="168"/>
      <c r="F39" s="168"/>
      <c r="G39" s="62" t="s">
        <v>124</v>
      </c>
      <c r="H39" s="86">
        <v>43466</v>
      </c>
      <c r="I39" s="86">
        <v>43800</v>
      </c>
      <c r="J39" s="248"/>
      <c r="K39" s="172"/>
      <c r="L39" s="47" t="s">
        <v>127</v>
      </c>
      <c r="M39" s="11"/>
      <c r="N39" s="11"/>
      <c r="O39" s="11"/>
      <c r="P39" s="11"/>
      <c r="Q39" s="11"/>
      <c r="R39" s="11"/>
    </row>
    <row r="40" spans="1:18" ht="39.950000000000003" customHeight="1" x14ac:dyDescent="0.2">
      <c r="A40" s="242"/>
      <c r="B40" s="226"/>
      <c r="C40" s="228"/>
      <c r="D40" s="168"/>
      <c r="E40" s="168"/>
      <c r="F40" s="168"/>
      <c r="G40" s="62" t="s">
        <v>125</v>
      </c>
      <c r="H40" s="86">
        <v>43466</v>
      </c>
      <c r="I40" s="86">
        <v>43800</v>
      </c>
      <c r="J40" s="248"/>
      <c r="K40" s="172"/>
      <c r="L40" s="47" t="s">
        <v>127</v>
      </c>
      <c r="M40" s="11"/>
      <c r="N40" s="11"/>
      <c r="O40" s="11"/>
      <c r="P40" s="11"/>
      <c r="Q40" s="11"/>
      <c r="R40" s="11"/>
    </row>
    <row r="41" spans="1:18" ht="39.950000000000003" customHeight="1" thickBot="1" x14ac:dyDescent="0.25">
      <c r="A41" s="242"/>
      <c r="B41" s="227"/>
      <c r="C41" s="229"/>
      <c r="D41" s="169"/>
      <c r="E41" s="169"/>
      <c r="F41" s="169"/>
      <c r="G41" s="46" t="s">
        <v>126</v>
      </c>
      <c r="H41" s="90">
        <v>43466</v>
      </c>
      <c r="I41" s="90">
        <v>43800</v>
      </c>
      <c r="J41" s="249"/>
      <c r="K41" s="173"/>
      <c r="L41" s="48" t="s">
        <v>127</v>
      </c>
      <c r="M41" s="11"/>
      <c r="N41" s="11"/>
      <c r="O41" s="11"/>
      <c r="P41" s="11"/>
      <c r="Q41" s="11"/>
      <c r="R41" s="11"/>
    </row>
    <row r="42" spans="1:18" ht="56.25" customHeight="1" thickBot="1" x14ac:dyDescent="0.25">
      <c r="A42" s="243"/>
      <c r="B42" s="116" t="s">
        <v>199</v>
      </c>
      <c r="C42" s="106" t="s">
        <v>162</v>
      </c>
      <c r="D42" s="79"/>
      <c r="E42" s="104">
        <v>1</v>
      </c>
      <c r="F42" s="104">
        <v>1</v>
      </c>
      <c r="G42" s="105" t="s">
        <v>200</v>
      </c>
      <c r="H42" s="110">
        <v>43405</v>
      </c>
      <c r="I42" s="110">
        <v>43525</v>
      </c>
      <c r="J42" s="117" t="s">
        <v>201</v>
      </c>
      <c r="K42" s="120">
        <v>100000</v>
      </c>
      <c r="L42" s="107" t="s">
        <v>202</v>
      </c>
      <c r="M42" s="11"/>
      <c r="N42" s="11"/>
      <c r="O42" s="11"/>
      <c r="P42" s="11"/>
      <c r="Q42" s="11"/>
      <c r="R42" s="11"/>
    </row>
    <row r="43" spans="1:18" ht="54.95" customHeight="1" thickBot="1" x14ac:dyDescent="0.25">
      <c r="A43" s="243"/>
      <c r="B43" s="101" t="s">
        <v>203</v>
      </c>
      <c r="C43" s="106" t="s">
        <v>162</v>
      </c>
      <c r="D43" s="79"/>
      <c r="E43" s="104">
        <v>1</v>
      </c>
      <c r="F43" s="104">
        <v>1</v>
      </c>
      <c r="G43" s="105"/>
      <c r="H43" s="110"/>
      <c r="I43" s="110"/>
      <c r="J43" s="117" t="s">
        <v>204</v>
      </c>
      <c r="K43" s="120">
        <v>240000</v>
      </c>
      <c r="L43" s="118"/>
      <c r="M43" s="11"/>
      <c r="N43" s="11"/>
      <c r="O43" s="11"/>
      <c r="P43" s="11"/>
      <c r="Q43" s="11"/>
      <c r="R43" s="11"/>
    </row>
    <row r="44" spans="1:18" ht="54.95" customHeight="1" thickBot="1" x14ac:dyDescent="0.25">
      <c r="A44" s="243"/>
      <c r="B44" s="101" t="s">
        <v>205</v>
      </c>
      <c r="C44" s="106" t="s">
        <v>152</v>
      </c>
      <c r="D44" s="79"/>
      <c r="E44" s="104">
        <v>1</v>
      </c>
      <c r="F44" s="104">
        <v>1</v>
      </c>
      <c r="G44" s="105" t="s">
        <v>206</v>
      </c>
      <c r="H44" s="110">
        <v>43466</v>
      </c>
      <c r="I44" s="110">
        <v>43525</v>
      </c>
      <c r="J44" s="117" t="s">
        <v>207</v>
      </c>
      <c r="K44" s="120">
        <v>200000</v>
      </c>
      <c r="L44" s="118" t="s">
        <v>258</v>
      </c>
      <c r="M44" s="11"/>
      <c r="N44" s="11"/>
      <c r="O44" s="11"/>
      <c r="P44" s="11"/>
      <c r="Q44" s="11"/>
      <c r="R44" s="11"/>
    </row>
    <row r="45" spans="1:18" ht="54.95" customHeight="1" thickBot="1" x14ac:dyDescent="0.25">
      <c r="A45" s="243"/>
      <c r="B45" s="101" t="s">
        <v>208</v>
      </c>
      <c r="C45" s="106" t="s">
        <v>162</v>
      </c>
      <c r="D45" s="79"/>
      <c r="E45" s="104">
        <v>1</v>
      </c>
      <c r="F45" s="104">
        <v>1</v>
      </c>
      <c r="G45" s="105" t="s">
        <v>209</v>
      </c>
      <c r="H45" s="110">
        <v>43435</v>
      </c>
      <c r="I45" s="110">
        <v>43525</v>
      </c>
      <c r="J45" s="117" t="s">
        <v>217</v>
      </c>
      <c r="K45" s="120">
        <v>600000</v>
      </c>
      <c r="L45" s="118" t="s">
        <v>211</v>
      </c>
      <c r="M45" s="11"/>
      <c r="N45" s="11"/>
      <c r="O45" s="11"/>
      <c r="P45" s="11"/>
      <c r="Q45" s="11"/>
      <c r="R45" s="11"/>
    </row>
    <row r="46" spans="1:18" ht="54.95" customHeight="1" thickBot="1" x14ac:dyDescent="0.25">
      <c r="A46" s="243"/>
      <c r="B46" s="101" t="s">
        <v>212</v>
      </c>
      <c r="C46" s="106" t="s">
        <v>162</v>
      </c>
      <c r="D46" s="79"/>
      <c r="E46" s="104">
        <v>1</v>
      </c>
      <c r="F46" s="104">
        <v>1</v>
      </c>
      <c r="G46" s="105" t="s">
        <v>213</v>
      </c>
      <c r="H46" s="110">
        <v>43466</v>
      </c>
      <c r="I46" s="110">
        <v>43800</v>
      </c>
      <c r="J46" s="117" t="s">
        <v>210</v>
      </c>
      <c r="K46" s="120"/>
      <c r="L46" s="118" t="s">
        <v>214</v>
      </c>
      <c r="M46" s="11"/>
      <c r="N46" s="11"/>
      <c r="O46" s="11"/>
      <c r="P46" s="11"/>
      <c r="Q46" s="11"/>
      <c r="R46" s="11"/>
    </row>
    <row r="47" spans="1:18" ht="54.95" customHeight="1" thickBot="1" x14ac:dyDescent="0.25">
      <c r="A47" s="243"/>
      <c r="B47" s="101" t="s">
        <v>215</v>
      </c>
      <c r="C47" s="106" t="s">
        <v>152</v>
      </c>
      <c r="D47" s="79"/>
      <c r="E47" s="104">
        <v>1</v>
      </c>
      <c r="F47" s="104">
        <v>1</v>
      </c>
      <c r="G47" s="105" t="s">
        <v>216</v>
      </c>
      <c r="H47" s="110">
        <v>43466</v>
      </c>
      <c r="I47" s="110">
        <v>43800</v>
      </c>
      <c r="J47" s="117" t="s">
        <v>210</v>
      </c>
      <c r="K47" s="120"/>
      <c r="L47" s="118" t="s">
        <v>214</v>
      </c>
      <c r="M47" s="11"/>
      <c r="N47" s="11"/>
      <c r="O47" s="11"/>
      <c r="P47" s="11"/>
      <c r="Q47" s="11"/>
      <c r="R47" s="11"/>
    </row>
    <row r="48" spans="1:18" ht="54.95" customHeight="1" thickBot="1" x14ac:dyDescent="0.25">
      <c r="A48" s="243"/>
      <c r="B48" s="101" t="s">
        <v>198</v>
      </c>
      <c r="C48" s="106" t="s">
        <v>162</v>
      </c>
      <c r="D48" s="79"/>
      <c r="E48" s="104">
        <v>0.5</v>
      </c>
      <c r="F48" s="104">
        <v>1</v>
      </c>
      <c r="G48" s="106" t="s">
        <v>194</v>
      </c>
      <c r="H48" s="110">
        <v>43466</v>
      </c>
      <c r="I48" s="30" t="s">
        <v>179</v>
      </c>
      <c r="J48" s="117" t="s">
        <v>195</v>
      </c>
      <c r="K48" s="120">
        <v>2150796</v>
      </c>
      <c r="L48" s="118"/>
      <c r="M48" s="11"/>
      <c r="N48" s="11"/>
      <c r="O48" s="11"/>
      <c r="P48" s="11"/>
      <c r="Q48" s="11"/>
      <c r="R48" s="11"/>
    </row>
    <row r="49" spans="1:18" ht="90" customHeight="1" thickBot="1" x14ac:dyDescent="0.25">
      <c r="A49" s="244"/>
      <c r="B49" s="34" t="s">
        <v>197</v>
      </c>
      <c r="C49" s="41" t="s">
        <v>162</v>
      </c>
      <c r="D49" s="42"/>
      <c r="E49" s="29">
        <v>0.5</v>
      </c>
      <c r="F49" s="29">
        <v>1</v>
      </c>
      <c r="G49" s="36" t="s">
        <v>194</v>
      </c>
      <c r="H49" s="91">
        <v>43466</v>
      </c>
      <c r="I49" s="30" t="s">
        <v>179</v>
      </c>
      <c r="J49" s="36" t="s">
        <v>195</v>
      </c>
      <c r="K49" s="119">
        <v>4234756</v>
      </c>
      <c r="L49" s="45"/>
      <c r="M49" s="11"/>
      <c r="N49" s="11"/>
      <c r="O49" s="11"/>
      <c r="P49" s="11"/>
      <c r="Q49" s="11"/>
      <c r="R49" s="11"/>
    </row>
  </sheetData>
  <mergeCells count="52">
    <mergeCell ref="A10:A49"/>
    <mergeCell ref="A8:A9"/>
    <mergeCell ref="J10:J15"/>
    <mergeCell ref="J21:J23"/>
    <mergeCell ref="J18:J20"/>
    <mergeCell ref="J24:J29"/>
    <mergeCell ref="J36:J41"/>
    <mergeCell ref="B18:B20"/>
    <mergeCell ref="B10:B15"/>
    <mergeCell ref="D10:D15"/>
    <mergeCell ref="L24:L29"/>
    <mergeCell ref="K24:K29"/>
    <mergeCell ref="C24:C29"/>
    <mergeCell ref="D24:D29"/>
    <mergeCell ref="C10:C15"/>
    <mergeCell ref="C18:C20"/>
    <mergeCell ref="D18:D20"/>
    <mergeCell ref="E18:E20"/>
    <mergeCell ref="F10:F15"/>
    <mergeCell ref="L21:L23"/>
    <mergeCell ref="L10:L15"/>
    <mergeCell ref="F18:F20"/>
    <mergeCell ref="L18:L20"/>
    <mergeCell ref="E10:E15"/>
    <mergeCell ref="K36:K41"/>
    <mergeCell ref="F36:F41"/>
    <mergeCell ref="B21:B23"/>
    <mergeCell ref="C21:C23"/>
    <mergeCell ref="D21:D23"/>
    <mergeCell ref="E21:E23"/>
    <mergeCell ref="B36:B41"/>
    <mergeCell ref="C36:C41"/>
    <mergeCell ref="D36:D41"/>
    <mergeCell ref="E36:E41"/>
    <mergeCell ref="F21:F23"/>
    <mergeCell ref="B24:B29"/>
    <mergeCell ref="E24:E29"/>
    <mergeCell ref="F24:F29"/>
    <mergeCell ref="K10:K23"/>
    <mergeCell ref="K1:L1"/>
    <mergeCell ref="D4:E4"/>
    <mergeCell ref="D5:E5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rightToLeft="1" zoomScale="55" zoomScaleNormal="55" workbookViewId="0">
      <selection activeCell="C13" sqref="C13:C15"/>
    </sheetView>
  </sheetViews>
  <sheetFormatPr defaultColWidth="9.125" defaultRowHeight="14.25" x14ac:dyDescent="0.2"/>
  <cols>
    <col min="1" max="1" width="15.375" style="11" customWidth="1"/>
    <col min="2" max="2" width="24.125" style="11" customWidth="1"/>
    <col min="3" max="3" width="21.875" style="11" customWidth="1"/>
    <col min="4" max="4" width="16.75" style="11" customWidth="1"/>
    <col min="5" max="6" width="24" style="11" customWidth="1"/>
    <col min="7" max="7" width="28.75" style="11" customWidth="1"/>
    <col min="8" max="8" width="22.375" style="11" customWidth="1"/>
    <col min="9" max="9" width="22.875" style="11" customWidth="1"/>
    <col min="10" max="10" width="23.625" style="11" customWidth="1"/>
    <col min="11" max="11" width="22.75" style="11" customWidth="1"/>
    <col min="12" max="12" width="18.375" style="11" customWidth="1"/>
    <col min="13" max="16384" width="9.125" style="11"/>
  </cols>
  <sheetData>
    <row r="1" spans="1:12" s="144" customFormat="1" ht="44.2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157"/>
      <c r="L1" s="157"/>
    </row>
    <row r="2" spans="1:12" s="6" customFormat="1" ht="7.5" customHeight="1" x14ac:dyDescent="0.2">
      <c r="K2" s="7"/>
      <c r="L2" s="7"/>
    </row>
    <row r="3" spans="1:12" s="6" customFormat="1" ht="15" customHeight="1" x14ac:dyDescent="0.25">
      <c r="K3" s="8"/>
      <c r="L3" s="8"/>
    </row>
    <row r="4" spans="1:12" s="6" customFormat="1" ht="18" x14ac:dyDescent="0.25">
      <c r="C4" s="9" t="s">
        <v>28</v>
      </c>
      <c r="D4" s="180" t="s">
        <v>47</v>
      </c>
      <c r="E4" s="181"/>
      <c r="F4" s="10"/>
      <c r="G4" s="10"/>
      <c r="H4" s="8"/>
      <c r="I4" s="8"/>
      <c r="J4" s="8"/>
    </row>
    <row r="5" spans="1:12" s="6" customFormat="1" ht="18" x14ac:dyDescent="0.25">
      <c r="C5" s="9" t="s">
        <v>7</v>
      </c>
      <c r="D5" s="180" t="s">
        <v>48</v>
      </c>
      <c r="E5" s="181"/>
      <c r="F5" s="10"/>
      <c r="G5" s="10"/>
      <c r="H5" s="8"/>
      <c r="I5" s="8"/>
      <c r="J5" s="8"/>
    </row>
    <row r="6" spans="1:12" s="6" customFormat="1" ht="15" x14ac:dyDescent="0.25">
      <c r="K6" s="8"/>
    </row>
    <row r="7" spans="1:12" s="6" customFormat="1" ht="9" customHeight="1" thickBot="1" x14ac:dyDescent="0.25"/>
    <row r="8" spans="1:12" ht="15.75" customHeight="1" x14ac:dyDescent="0.2">
      <c r="A8" s="287" t="s">
        <v>142</v>
      </c>
      <c r="B8" s="282" t="s">
        <v>25</v>
      </c>
      <c r="C8" s="182" t="s">
        <v>24</v>
      </c>
      <c r="D8" s="182" t="s">
        <v>30</v>
      </c>
      <c r="E8" s="182" t="s">
        <v>21</v>
      </c>
      <c r="F8" s="182" t="s">
        <v>22</v>
      </c>
      <c r="G8" s="186" t="s">
        <v>167</v>
      </c>
      <c r="H8" s="284" t="s">
        <v>29</v>
      </c>
      <c r="I8" s="284"/>
      <c r="J8" s="186" t="s">
        <v>6</v>
      </c>
      <c r="K8" s="186" t="s">
        <v>166</v>
      </c>
      <c r="L8" s="285" t="s">
        <v>0</v>
      </c>
    </row>
    <row r="9" spans="1:12" s="13" customFormat="1" ht="59.25" customHeight="1" thickBot="1" x14ac:dyDescent="0.25">
      <c r="A9" s="288"/>
      <c r="B9" s="283"/>
      <c r="C9" s="183"/>
      <c r="D9" s="183"/>
      <c r="E9" s="183"/>
      <c r="F9" s="183"/>
      <c r="G9" s="187"/>
      <c r="H9" s="19" t="s">
        <v>26</v>
      </c>
      <c r="I9" s="19" t="s">
        <v>27</v>
      </c>
      <c r="J9" s="187"/>
      <c r="K9" s="187"/>
      <c r="L9" s="286"/>
    </row>
    <row r="10" spans="1:12" s="6" customFormat="1" ht="82.5" customHeight="1" x14ac:dyDescent="0.2">
      <c r="A10" s="296" t="s">
        <v>147</v>
      </c>
      <c r="B10" s="270" t="s">
        <v>89</v>
      </c>
      <c r="C10" s="273"/>
      <c r="D10" s="276"/>
      <c r="E10" s="292">
        <v>0.15</v>
      </c>
      <c r="F10" s="292">
        <v>0.3</v>
      </c>
      <c r="G10" s="50" t="s">
        <v>90</v>
      </c>
      <c r="H10" s="121">
        <v>43466</v>
      </c>
      <c r="I10" s="51" t="s">
        <v>179</v>
      </c>
      <c r="J10" s="289" t="s">
        <v>148</v>
      </c>
      <c r="K10" s="279">
        <v>35305852</v>
      </c>
      <c r="L10" s="267" t="s">
        <v>243</v>
      </c>
    </row>
    <row r="11" spans="1:12" ht="52.5" customHeight="1" x14ac:dyDescent="0.2">
      <c r="A11" s="297"/>
      <c r="B11" s="271"/>
      <c r="C11" s="274"/>
      <c r="D11" s="277"/>
      <c r="E11" s="277"/>
      <c r="F11" s="277"/>
      <c r="G11" s="52" t="s">
        <v>91</v>
      </c>
      <c r="H11" s="122">
        <v>43466</v>
      </c>
      <c r="I11" s="53" t="s">
        <v>179</v>
      </c>
      <c r="J11" s="290"/>
      <c r="K11" s="280"/>
      <c r="L11" s="268"/>
    </row>
    <row r="12" spans="1:12" ht="59.25" customHeight="1" thickBot="1" x14ac:dyDescent="0.25">
      <c r="A12" s="297"/>
      <c r="B12" s="272"/>
      <c r="C12" s="275"/>
      <c r="D12" s="278"/>
      <c r="E12" s="278"/>
      <c r="F12" s="278"/>
      <c r="G12" s="54" t="s">
        <v>55</v>
      </c>
      <c r="H12" s="123">
        <v>43466</v>
      </c>
      <c r="I12" s="55" t="s">
        <v>179</v>
      </c>
      <c r="J12" s="291"/>
      <c r="K12" s="281"/>
      <c r="L12" s="269"/>
    </row>
    <row r="13" spans="1:12" ht="45" customHeight="1" x14ac:dyDescent="0.2">
      <c r="A13" s="297"/>
      <c r="B13" s="293" t="s">
        <v>219</v>
      </c>
      <c r="C13" s="299" t="s">
        <v>156</v>
      </c>
      <c r="D13" s="166"/>
      <c r="E13" s="158">
        <v>0.8</v>
      </c>
      <c r="F13" s="158">
        <v>1</v>
      </c>
      <c r="G13" s="56" t="s">
        <v>94</v>
      </c>
      <c r="H13" s="84">
        <v>43221</v>
      </c>
      <c r="I13" s="84">
        <v>43525</v>
      </c>
      <c r="J13" s="233" t="s">
        <v>148</v>
      </c>
      <c r="K13" s="253">
        <v>588000</v>
      </c>
      <c r="L13" s="125" t="s">
        <v>196</v>
      </c>
    </row>
    <row r="14" spans="1:12" ht="50.25" customHeight="1" x14ac:dyDescent="0.2">
      <c r="A14" s="297"/>
      <c r="B14" s="294"/>
      <c r="C14" s="235"/>
      <c r="D14" s="168"/>
      <c r="E14" s="160"/>
      <c r="F14" s="160"/>
      <c r="G14" s="57" t="s">
        <v>92</v>
      </c>
      <c r="H14" s="86">
        <v>43221</v>
      </c>
      <c r="I14" s="86">
        <v>43525</v>
      </c>
      <c r="J14" s="228"/>
      <c r="K14" s="254"/>
      <c r="L14" s="126" t="s">
        <v>218</v>
      </c>
    </row>
    <row r="15" spans="1:12" ht="50.25" customHeight="1" thickBot="1" x14ac:dyDescent="0.25">
      <c r="A15" s="297"/>
      <c r="B15" s="295"/>
      <c r="C15" s="300"/>
      <c r="D15" s="169"/>
      <c r="E15" s="161"/>
      <c r="F15" s="161"/>
      <c r="G15" s="58" t="s">
        <v>93</v>
      </c>
      <c r="H15" s="90">
        <v>43221</v>
      </c>
      <c r="I15" s="90">
        <v>43525</v>
      </c>
      <c r="J15" s="229"/>
      <c r="K15" s="255"/>
      <c r="L15" s="127" t="s">
        <v>196</v>
      </c>
    </row>
    <row r="16" spans="1:12" ht="50.25" customHeight="1" x14ac:dyDescent="0.2">
      <c r="A16" s="297"/>
      <c r="B16" s="262" t="s">
        <v>224</v>
      </c>
      <c r="C16" s="302" t="s">
        <v>152</v>
      </c>
      <c r="D16" s="154"/>
      <c r="E16" s="176">
        <v>1</v>
      </c>
      <c r="F16" s="176">
        <v>1</v>
      </c>
      <c r="G16" s="56" t="s">
        <v>225</v>
      </c>
      <c r="H16" s="84">
        <v>43466</v>
      </c>
      <c r="I16" s="84">
        <v>43525</v>
      </c>
      <c r="J16" s="233" t="s">
        <v>148</v>
      </c>
      <c r="K16" s="256">
        <v>300000</v>
      </c>
      <c r="L16" s="259" t="s">
        <v>228</v>
      </c>
    </row>
    <row r="17" spans="1:12" ht="50.25" customHeight="1" x14ac:dyDescent="0.2">
      <c r="A17" s="297"/>
      <c r="B17" s="263"/>
      <c r="C17" s="303"/>
      <c r="D17" s="155"/>
      <c r="E17" s="266"/>
      <c r="F17" s="266"/>
      <c r="G17" s="57" t="s">
        <v>226</v>
      </c>
      <c r="H17" s="86">
        <v>43466</v>
      </c>
      <c r="I17" s="86">
        <v>43525</v>
      </c>
      <c r="J17" s="228"/>
      <c r="K17" s="257"/>
      <c r="L17" s="260"/>
    </row>
    <row r="18" spans="1:12" ht="50.25" customHeight="1" thickBot="1" x14ac:dyDescent="0.25">
      <c r="A18" s="297"/>
      <c r="B18" s="301"/>
      <c r="C18" s="304"/>
      <c r="D18" s="156"/>
      <c r="E18" s="177"/>
      <c r="F18" s="177"/>
      <c r="G18" s="58" t="s">
        <v>227</v>
      </c>
      <c r="H18" s="90">
        <v>43466</v>
      </c>
      <c r="I18" s="90">
        <v>43525</v>
      </c>
      <c r="J18" s="229"/>
      <c r="K18" s="258"/>
      <c r="L18" s="261"/>
    </row>
    <row r="19" spans="1:12" ht="48" customHeight="1" thickBot="1" x14ac:dyDescent="0.25">
      <c r="A19" s="297"/>
      <c r="B19" s="262" t="s">
        <v>246</v>
      </c>
      <c r="C19" s="264">
        <v>1</v>
      </c>
      <c r="D19" s="154"/>
      <c r="E19" s="176">
        <v>0.5</v>
      </c>
      <c r="F19" s="176">
        <v>1</v>
      </c>
      <c r="G19" s="56" t="s">
        <v>244</v>
      </c>
      <c r="H19" s="84">
        <v>43466</v>
      </c>
      <c r="I19" s="84">
        <v>43800</v>
      </c>
      <c r="J19" s="132" t="s">
        <v>257</v>
      </c>
      <c r="K19" s="129">
        <v>150000</v>
      </c>
      <c r="L19" s="125" t="s">
        <v>256</v>
      </c>
    </row>
    <row r="20" spans="1:12" ht="48" customHeight="1" thickBot="1" x14ac:dyDescent="0.25">
      <c r="A20" s="297"/>
      <c r="B20" s="263"/>
      <c r="C20" s="265"/>
      <c r="D20" s="155"/>
      <c r="E20" s="266"/>
      <c r="F20" s="266"/>
      <c r="G20" s="133" t="s">
        <v>245</v>
      </c>
      <c r="H20" s="89">
        <v>43466</v>
      </c>
      <c r="I20" s="89">
        <v>43800</v>
      </c>
      <c r="J20" s="132" t="s">
        <v>257</v>
      </c>
      <c r="K20" s="134">
        <v>150000</v>
      </c>
      <c r="L20" s="124" t="s">
        <v>220</v>
      </c>
    </row>
    <row r="21" spans="1:12" ht="48" customHeight="1" thickBot="1" x14ac:dyDescent="0.25">
      <c r="A21" s="297"/>
      <c r="B21" s="263"/>
      <c r="C21" s="265"/>
      <c r="D21" s="155"/>
      <c r="E21" s="266"/>
      <c r="F21" s="266"/>
      <c r="G21" s="133" t="s">
        <v>247</v>
      </c>
      <c r="H21" s="89">
        <v>43466</v>
      </c>
      <c r="I21" s="89">
        <v>43800</v>
      </c>
      <c r="J21" s="132" t="s">
        <v>257</v>
      </c>
      <c r="K21" s="134"/>
      <c r="L21" s="124" t="s">
        <v>228</v>
      </c>
    </row>
    <row r="22" spans="1:12" ht="48" customHeight="1" thickBot="1" x14ac:dyDescent="0.25">
      <c r="A22" s="297"/>
      <c r="B22" s="263"/>
      <c r="C22" s="265"/>
      <c r="D22" s="155"/>
      <c r="E22" s="266"/>
      <c r="F22" s="266"/>
      <c r="G22" s="133" t="s">
        <v>248</v>
      </c>
      <c r="H22" s="89">
        <v>43466</v>
      </c>
      <c r="I22" s="89">
        <v>43800</v>
      </c>
      <c r="J22" s="132" t="s">
        <v>257</v>
      </c>
      <c r="K22" s="134"/>
      <c r="L22" s="124" t="s">
        <v>228</v>
      </c>
    </row>
    <row r="23" spans="1:12" ht="48" customHeight="1" thickBot="1" x14ac:dyDescent="0.25">
      <c r="A23" s="297"/>
      <c r="B23" s="263"/>
      <c r="C23" s="265"/>
      <c r="D23" s="155"/>
      <c r="E23" s="266"/>
      <c r="F23" s="266"/>
      <c r="G23" s="133" t="s">
        <v>249</v>
      </c>
      <c r="H23" s="89">
        <v>43466</v>
      </c>
      <c r="I23" s="89">
        <v>43800</v>
      </c>
      <c r="J23" s="132" t="s">
        <v>257</v>
      </c>
      <c r="K23" s="134"/>
      <c r="L23" s="124" t="s">
        <v>228</v>
      </c>
    </row>
    <row r="24" spans="1:12" ht="48" customHeight="1" thickBot="1" x14ac:dyDescent="0.25">
      <c r="A24" s="297"/>
      <c r="B24" s="263"/>
      <c r="C24" s="265"/>
      <c r="D24" s="155"/>
      <c r="E24" s="266"/>
      <c r="F24" s="266"/>
      <c r="G24" s="133" t="s">
        <v>250</v>
      </c>
      <c r="H24" s="89">
        <v>43466</v>
      </c>
      <c r="I24" s="89">
        <v>43800</v>
      </c>
      <c r="J24" s="132" t="s">
        <v>257</v>
      </c>
      <c r="K24" s="134"/>
      <c r="L24" s="124" t="s">
        <v>228</v>
      </c>
    </row>
    <row r="25" spans="1:12" ht="48" customHeight="1" thickBot="1" x14ac:dyDescent="0.25">
      <c r="A25" s="297"/>
      <c r="B25" s="263"/>
      <c r="C25" s="265"/>
      <c r="D25" s="155"/>
      <c r="E25" s="266"/>
      <c r="F25" s="266"/>
      <c r="G25" s="133" t="s">
        <v>251</v>
      </c>
      <c r="H25" s="89">
        <v>43466</v>
      </c>
      <c r="I25" s="89">
        <v>43800</v>
      </c>
      <c r="J25" s="132" t="s">
        <v>257</v>
      </c>
      <c r="K25" s="134"/>
      <c r="L25" s="124" t="s">
        <v>228</v>
      </c>
    </row>
    <row r="26" spans="1:12" ht="48" customHeight="1" thickBot="1" x14ac:dyDescent="0.25">
      <c r="A26" s="297"/>
      <c r="B26" s="263"/>
      <c r="C26" s="265"/>
      <c r="D26" s="155"/>
      <c r="E26" s="266"/>
      <c r="F26" s="266"/>
      <c r="G26" s="133" t="s">
        <v>252</v>
      </c>
      <c r="H26" s="89">
        <v>43466</v>
      </c>
      <c r="I26" s="89">
        <v>43800</v>
      </c>
      <c r="J26" s="132" t="s">
        <v>257</v>
      </c>
      <c r="K26" s="134"/>
      <c r="L26" s="124" t="s">
        <v>228</v>
      </c>
    </row>
    <row r="27" spans="1:12" ht="48" customHeight="1" thickBot="1" x14ac:dyDescent="0.25">
      <c r="A27" s="297"/>
      <c r="B27" s="263"/>
      <c r="C27" s="265"/>
      <c r="D27" s="155"/>
      <c r="E27" s="266"/>
      <c r="F27" s="266"/>
      <c r="G27" s="133" t="s">
        <v>253</v>
      </c>
      <c r="H27" s="89">
        <v>43466</v>
      </c>
      <c r="I27" s="89">
        <v>43800</v>
      </c>
      <c r="J27" s="132" t="s">
        <v>257</v>
      </c>
      <c r="K27" s="134"/>
      <c r="L27" s="124" t="s">
        <v>228</v>
      </c>
    </row>
    <row r="28" spans="1:12" ht="48" customHeight="1" thickBot="1" x14ac:dyDescent="0.25">
      <c r="A28" s="297"/>
      <c r="B28" s="152" t="s">
        <v>254</v>
      </c>
      <c r="C28" s="136">
        <v>1</v>
      </c>
      <c r="D28" s="30"/>
      <c r="E28" s="29">
        <v>0.5</v>
      </c>
      <c r="F28" s="29">
        <v>1</v>
      </c>
      <c r="G28" s="153" t="s">
        <v>255</v>
      </c>
      <c r="H28" s="89">
        <v>43466</v>
      </c>
      <c r="I28" s="89">
        <v>43800</v>
      </c>
      <c r="J28" s="132" t="s">
        <v>257</v>
      </c>
      <c r="K28" s="119"/>
      <c r="L28" s="124" t="s">
        <v>228</v>
      </c>
    </row>
    <row r="29" spans="1:12" s="128" customFormat="1" ht="46.5" customHeight="1" thickBot="1" x14ac:dyDescent="0.25">
      <c r="A29" s="298"/>
      <c r="B29" s="135" t="s">
        <v>221</v>
      </c>
      <c r="C29" s="136">
        <v>1</v>
      </c>
      <c r="D29" s="137"/>
      <c r="E29" s="29">
        <v>0.5</v>
      </c>
      <c r="F29" s="29">
        <v>1</v>
      </c>
      <c r="G29" s="138" t="s">
        <v>223</v>
      </c>
      <c r="H29" s="139">
        <v>43466</v>
      </c>
      <c r="I29" s="139">
        <v>43556</v>
      </c>
      <c r="J29" s="140"/>
      <c r="K29" s="141">
        <v>60000</v>
      </c>
      <c r="L29" s="142" t="s">
        <v>222</v>
      </c>
    </row>
    <row r="30" spans="1:12" x14ac:dyDescent="0.2">
      <c r="H30" s="131"/>
      <c r="I30" s="131"/>
      <c r="J30" s="131"/>
      <c r="K30" s="130"/>
    </row>
    <row r="31" spans="1:12" x14ac:dyDescent="0.2">
      <c r="K31" s="130"/>
    </row>
    <row r="32" spans="1:12" x14ac:dyDescent="0.2">
      <c r="K32" s="130"/>
    </row>
    <row r="33" spans="11:11" x14ac:dyDescent="0.2">
      <c r="K33" s="130"/>
    </row>
    <row r="34" spans="11:11" x14ac:dyDescent="0.2">
      <c r="K34" s="130"/>
    </row>
    <row r="35" spans="11:11" x14ac:dyDescent="0.2">
      <c r="K35" s="130"/>
    </row>
    <row r="36" spans="11:11" x14ac:dyDescent="0.2">
      <c r="K36" s="130"/>
    </row>
    <row r="37" spans="11:11" x14ac:dyDescent="0.2">
      <c r="K37" s="130"/>
    </row>
  </sheetData>
  <mergeCells count="43">
    <mergeCell ref="A8:A9"/>
    <mergeCell ref="J10:J12"/>
    <mergeCell ref="J13:J15"/>
    <mergeCell ref="E10:E12"/>
    <mergeCell ref="F10:F12"/>
    <mergeCell ref="B13:B15"/>
    <mergeCell ref="A10:A29"/>
    <mergeCell ref="C13:C15"/>
    <mergeCell ref="D13:D15"/>
    <mergeCell ref="E13:E15"/>
    <mergeCell ref="F13:F15"/>
    <mergeCell ref="B16:B18"/>
    <mergeCell ref="C16:C18"/>
    <mergeCell ref="D16:D18"/>
    <mergeCell ref="E16:E18"/>
    <mergeCell ref="F16:F18"/>
    <mergeCell ref="K1:L1"/>
    <mergeCell ref="D4:E4"/>
    <mergeCell ref="D5:E5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L10:L12"/>
    <mergeCell ref="B10:B12"/>
    <mergeCell ref="C10:C12"/>
    <mergeCell ref="D10:D12"/>
    <mergeCell ref="K10:K12"/>
    <mergeCell ref="K13:K15"/>
    <mergeCell ref="J16:J18"/>
    <mergeCell ref="K16:K18"/>
    <mergeCell ref="L16:L18"/>
    <mergeCell ref="B19:B27"/>
    <mergeCell ref="C19:C27"/>
    <mergeCell ref="D19:D27"/>
    <mergeCell ref="E19:E27"/>
    <mergeCell ref="F19:F2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rightToLeft="1" zoomScale="55" zoomScaleNormal="55" workbookViewId="0">
      <selection activeCell="F10" sqref="F10:F16"/>
    </sheetView>
  </sheetViews>
  <sheetFormatPr defaultColWidth="9.125" defaultRowHeight="14.25" x14ac:dyDescent="0.2"/>
  <cols>
    <col min="1" max="1" width="18.25" style="11" customWidth="1"/>
    <col min="2" max="2" width="22.125" style="11" customWidth="1"/>
    <col min="3" max="3" width="20.875" style="11" customWidth="1"/>
    <col min="4" max="4" width="25" style="11" customWidth="1"/>
    <col min="5" max="7" width="24" style="11" customWidth="1"/>
    <col min="8" max="8" width="22.375" style="11" customWidth="1"/>
    <col min="9" max="9" width="22.625" style="11" customWidth="1"/>
    <col min="10" max="10" width="23.625" style="11" customWidth="1"/>
    <col min="11" max="11" width="25.375" style="11" customWidth="1"/>
    <col min="12" max="12" width="18.375" style="11" customWidth="1"/>
    <col min="13" max="14" width="9.125" style="6"/>
    <col min="15" max="15" width="0" style="6" hidden="1" customWidth="1"/>
    <col min="16" max="18" width="9.125" style="6"/>
    <col min="19" max="16384" width="9.125" style="11"/>
  </cols>
  <sheetData>
    <row r="1" spans="1:18" s="144" customFormat="1" ht="44.2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157"/>
      <c r="L1" s="157"/>
    </row>
    <row r="2" spans="1:18" s="6" customFormat="1" ht="7.5" customHeight="1" x14ac:dyDescent="0.2">
      <c r="K2" s="7"/>
      <c r="L2" s="7"/>
    </row>
    <row r="3" spans="1:18" s="6" customFormat="1" ht="15" customHeight="1" x14ac:dyDescent="0.25">
      <c r="K3" s="8"/>
      <c r="L3" s="8"/>
    </row>
    <row r="4" spans="1:18" s="6" customFormat="1" ht="18" x14ac:dyDescent="0.25">
      <c r="A4" s="151"/>
      <c r="B4" s="150"/>
      <c r="C4" s="18" t="s">
        <v>28</v>
      </c>
      <c r="D4" s="180" t="s">
        <v>47</v>
      </c>
      <c r="E4" s="181"/>
      <c r="F4" s="10"/>
      <c r="G4" s="10"/>
      <c r="H4" s="8"/>
      <c r="I4" s="8"/>
      <c r="J4" s="8"/>
    </row>
    <row r="5" spans="1:18" s="6" customFormat="1" ht="18" x14ac:dyDescent="0.25">
      <c r="A5" s="151"/>
      <c r="B5" s="150"/>
      <c r="C5" s="18" t="s">
        <v>7</v>
      </c>
      <c r="D5" s="180" t="s">
        <v>48</v>
      </c>
      <c r="E5" s="181"/>
      <c r="F5" s="10"/>
      <c r="G5" s="10"/>
      <c r="H5" s="8"/>
      <c r="I5" s="8"/>
      <c r="J5" s="8"/>
    </row>
    <row r="6" spans="1:18" s="6" customFormat="1" ht="15" x14ac:dyDescent="0.25">
      <c r="K6" s="8"/>
    </row>
    <row r="7" spans="1:18" s="6" customFormat="1" ht="9" customHeight="1" thickBot="1" x14ac:dyDescent="0.25"/>
    <row r="8" spans="1:18" ht="18.75" customHeight="1" x14ac:dyDescent="0.2">
      <c r="A8" s="311" t="s">
        <v>142</v>
      </c>
      <c r="B8" s="182" t="s">
        <v>25</v>
      </c>
      <c r="C8" s="182" t="s">
        <v>24</v>
      </c>
      <c r="D8" s="182" t="s">
        <v>30</v>
      </c>
      <c r="E8" s="182" t="s">
        <v>21</v>
      </c>
      <c r="F8" s="182" t="s">
        <v>22</v>
      </c>
      <c r="G8" s="186" t="s">
        <v>167</v>
      </c>
      <c r="H8" s="284" t="s">
        <v>29</v>
      </c>
      <c r="I8" s="284"/>
      <c r="J8" s="186" t="s">
        <v>6</v>
      </c>
      <c r="K8" s="186" t="s">
        <v>164</v>
      </c>
      <c r="L8" s="285" t="s">
        <v>0</v>
      </c>
    </row>
    <row r="9" spans="1:18" s="13" customFormat="1" ht="75.75" customHeight="1" thickBot="1" x14ac:dyDescent="0.25">
      <c r="A9" s="312"/>
      <c r="B9" s="183"/>
      <c r="C9" s="183"/>
      <c r="D9" s="183"/>
      <c r="E9" s="183"/>
      <c r="F9" s="183"/>
      <c r="G9" s="187"/>
      <c r="H9" s="76" t="s">
        <v>26</v>
      </c>
      <c r="I9" s="76" t="s">
        <v>27</v>
      </c>
      <c r="J9" s="187"/>
      <c r="K9" s="187"/>
      <c r="L9" s="286"/>
      <c r="M9" s="12"/>
      <c r="N9" s="12"/>
      <c r="O9" s="12"/>
      <c r="P9" s="12"/>
      <c r="Q9" s="12"/>
      <c r="R9" s="12"/>
    </row>
    <row r="10" spans="1:18" s="6" customFormat="1" ht="63" customHeight="1" x14ac:dyDescent="0.2">
      <c r="A10" s="314" t="s">
        <v>149</v>
      </c>
      <c r="B10" s="276" t="s">
        <v>138</v>
      </c>
      <c r="C10" s="276" t="s">
        <v>157</v>
      </c>
      <c r="D10" s="276"/>
      <c r="E10" s="292">
        <v>0.15</v>
      </c>
      <c r="F10" s="292" t="s">
        <v>141</v>
      </c>
      <c r="G10" s="50" t="s">
        <v>95</v>
      </c>
      <c r="H10" s="83" t="s">
        <v>230</v>
      </c>
      <c r="I10" s="83" t="s">
        <v>230</v>
      </c>
      <c r="J10" s="289" t="s">
        <v>145</v>
      </c>
      <c r="K10" s="305">
        <v>3287000</v>
      </c>
      <c r="L10" s="267" t="s">
        <v>229</v>
      </c>
      <c r="O10" s="14" t="s">
        <v>34</v>
      </c>
    </row>
    <row r="11" spans="1:18" s="6" customFormat="1" ht="60" customHeight="1" x14ac:dyDescent="0.2">
      <c r="A11" s="315"/>
      <c r="B11" s="277"/>
      <c r="C11" s="277"/>
      <c r="D11" s="277"/>
      <c r="E11" s="277"/>
      <c r="F11" s="277"/>
      <c r="G11" s="52" t="s">
        <v>96</v>
      </c>
      <c r="H11" s="81" t="s">
        <v>230</v>
      </c>
      <c r="I11" s="81" t="s">
        <v>230</v>
      </c>
      <c r="J11" s="290"/>
      <c r="K11" s="306"/>
      <c r="L11" s="268"/>
      <c r="O11" s="14" t="s">
        <v>36</v>
      </c>
    </row>
    <row r="12" spans="1:18" ht="63" customHeight="1" x14ac:dyDescent="0.2">
      <c r="A12" s="315"/>
      <c r="B12" s="277"/>
      <c r="C12" s="277"/>
      <c r="D12" s="277"/>
      <c r="E12" s="277"/>
      <c r="F12" s="277"/>
      <c r="G12" s="52" t="s">
        <v>97</v>
      </c>
      <c r="H12" s="81" t="s">
        <v>230</v>
      </c>
      <c r="I12" s="81" t="s">
        <v>230</v>
      </c>
      <c r="J12" s="290"/>
      <c r="K12" s="306"/>
      <c r="L12" s="268"/>
      <c r="O12" s="14" t="s">
        <v>38</v>
      </c>
    </row>
    <row r="13" spans="1:18" ht="63.75" customHeight="1" x14ac:dyDescent="0.2">
      <c r="A13" s="315"/>
      <c r="B13" s="277"/>
      <c r="C13" s="277"/>
      <c r="D13" s="277"/>
      <c r="E13" s="277"/>
      <c r="F13" s="277"/>
      <c r="G13" s="52" t="s">
        <v>98</v>
      </c>
      <c r="H13" s="81" t="s">
        <v>230</v>
      </c>
      <c r="I13" s="81" t="s">
        <v>230</v>
      </c>
      <c r="J13" s="290"/>
      <c r="K13" s="306"/>
      <c r="L13" s="268"/>
      <c r="O13" s="14" t="s">
        <v>39</v>
      </c>
    </row>
    <row r="14" spans="1:18" ht="65.25" customHeight="1" x14ac:dyDescent="0.2">
      <c r="A14" s="315"/>
      <c r="B14" s="277"/>
      <c r="C14" s="277"/>
      <c r="D14" s="277"/>
      <c r="E14" s="277"/>
      <c r="F14" s="277"/>
      <c r="G14" s="52" t="s">
        <v>95</v>
      </c>
      <c r="H14" s="81" t="s">
        <v>230</v>
      </c>
      <c r="I14" s="81" t="s">
        <v>230</v>
      </c>
      <c r="J14" s="290"/>
      <c r="K14" s="306"/>
      <c r="L14" s="268"/>
      <c r="O14" s="14" t="s">
        <v>40</v>
      </c>
      <c r="P14" s="11"/>
      <c r="Q14" s="11"/>
      <c r="R14" s="11"/>
    </row>
    <row r="15" spans="1:18" ht="69.75" customHeight="1" x14ac:dyDescent="0.2">
      <c r="A15" s="315"/>
      <c r="B15" s="277"/>
      <c r="C15" s="277"/>
      <c r="D15" s="277"/>
      <c r="E15" s="277"/>
      <c r="F15" s="277"/>
      <c r="G15" s="52" t="s">
        <v>99</v>
      </c>
      <c r="H15" s="81" t="s">
        <v>230</v>
      </c>
      <c r="I15" s="81" t="s">
        <v>230</v>
      </c>
      <c r="J15" s="290"/>
      <c r="K15" s="306"/>
      <c r="L15" s="268"/>
      <c r="O15" s="14" t="s">
        <v>41</v>
      </c>
      <c r="P15" s="11"/>
      <c r="Q15" s="11"/>
      <c r="R15" s="11"/>
    </row>
    <row r="16" spans="1:18" ht="68.25" customHeight="1" thickBot="1" x14ac:dyDescent="0.25">
      <c r="A16" s="316"/>
      <c r="B16" s="278"/>
      <c r="C16" s="278"/>
      <c r="D16" s="278"/>
      <c r="E16" s="278"/>
      <c r="F16" s="278"/>
      <c r="G16" s="54" t="s">
        <v>100</v>
      </c>
      <c r="H16" s="82" t="s">
        <v>230</v>
      </c>
      <c r="I16" s="82" t="s">
        <v>230</v>
      </c>
      <c r="J16" s="291"/>
      <c r="K16" s="307"/>
      <c r="L16" s="269"/>
      <c r="O16" s="14" t="s">
        <v>44</v>
      </c>
      <c r="P16" s="11"/>
      <c r="Q16" s="11"/>
      <c r="R16" s="11"/>
    </row>
    <row r="17" spans="1:18" ht="30" customHeight="1" x14ac:dyDescent="0.2">
      <c r="A17" s="188"/>
      <c r="B17" s="166" t="s">
        <v>109</v>
      </c>
      <c r="C17" s="166"/>
      <c r="D17" s="166">
        <f>חינוך!$D$10</f>
        <v>0</v>
      </c>
      <c r="E17" s="158">
        <v>0.3</v>
      </c>
      <c r="F17" s="158">
        <v>0.8</v>
      </c>
      <c r="G17" s="59" t="s">
        <v>110</v>
      </c>
      <c r="H17" s="121">
        <v>43466</v>
      </c>
      <c r="I17" s="121">
        <v>43800</v>
      </c>
      <c r="J17" s="289" t="s">
        <v>145</v>
      </c>
      <c r="K17" s="305">
        <v>150000</v>
      </c>
      <c r="L17" s="267" t="s">
        <v>160</v>
      </c>
      <c r="M17" s="11"/>
      <c r="N17" s="11"/>
      <c r="O17" s="11"/>
      <c r="P17" s="11"/>
      <c r="Q17" s="11"/>
      <c r="R17" s="11"/>
    </row>
    <row r="18" spans="1:18" ht="30" customHeight="1" x14ac:dyDescent="0.2">
      <c r="A18" s="190"/>
      <c r="B18" s="168"/>
      <c r="C18" s="168"/>
      <c r="D18" s="168"/>
      <c r="E18" s="160"/>
      <c r="F18" s="160"/>
      <c r="G18" s="60" t="s">
        <v>111</v>
      </c>
      <c r="H18" s="122">
        <v>43466</v>
      </c>
      <c r="I18" s="122">
        <v>43800</v>
      </c>
      <c r="J18" s="290"/>
      <c r="K18" s="306"/>
      <c r="L18" s="268"/>
      <c r="M18" s="11"/>
      <c r="N18" s="11"/>
      <c r="O18" s="11"/>
      <c r="P18" s="11"/>
      <c r="Q18" s="11"/>
      <c r="R18" s="11"/>
    </row>
    <row r="19" spans="1:18" ht="30" customHeight="1" x14ac:dyDescent="0.2">
      <c r="A19" s="190"/>
      <c r="B19" s="168"/>
      <c r="C19" s="168"/>
      <c r="D19" s="168"/>
      <c r="E19" s="160"/>
      <c r="F19" s="160"/>
      <c r="G19" s="60" t="s">
        <v>112</v>
      </c>
      <c r="H19" s="122">
        <v>43466</v>
      </c>
      <c r="I19" s="122">
        <v>43800</v>
      </c>
      <c r="J19" s="290"/>
      <c r="K19" s="306"/>
      <c r="L19" s="268"/>
      <c r="M19" s="11"/>
      <c r="N19" s="11"/>
      <c r="O19" s="11"/>
      <c r="P19" s="11"/>
      <c r="Q19" s="11"/>
      <c r="R19" s="11"/>
    </row>
    <row r="20" spans="1:18" ht="30" customHeight="1" x14ac:dyDescent="0.2">
      <c r="A20" s="190"/>
      <c r="B20" s="168"/>
      <c r="C20" s="168"/>
      <c r="D20" s="168"/>
      <c r="E20" s="160"/>
      <c r="F20" s="160"/>
      <c r="G20" s="60" t="s">
        <v>113</v>
      </c>
      <c r="H20" s="122">
        <v>43466</v>
      </c>
      <c r="I20" s="122">
        <v>43800</v>
      </c>
      <c r="J20" s="290"/>
      <c r="K20" s="306"/>
      <c r="L20" s="268"/>
      <c r="M20" s="11"/>
      <c r="N20" s="11"/>
      <c r="O20" s="11"/>
      <c r="P20" s="11"/>
      <c r="Q20" s="11"/>
      <c r="R20" s="11"/>
    </row>
    <row r="21" spans="1:18" ht="30" customHeight="1" thickBot="1" x14ac:dyDescent="0.25">
      <c r="A21" s="191"/>
      <c r="B21" s="169"/>
      <c r="C21" s="169"/>
      <c r="D21" s="169"/>
      <c r="E21" s="161"/>
      <c r="F21" s="161"/>
      <c r="G21" s="61" t="s">
        <v>114</v>
      </c>
      <c r="H21" s="123">
        <v>43466</v>
      </c>
      <c r="I21" s="123">
        <v>43800</v>
      </c>
      <c r="J21" s="291"/>
      <c r="K21" s="307"/>
      <c r="L21" s="269"/>
      <c r="M21" s="11"/>
      <c r="N21" s="11"/>
      <c r="O21" s="11"/>
      <c r="P21" s="11"/>
      <c r="Q21" s="11"/>
      <c r="R21" s="11"/>
    </row>
    <row r="22" spans="1:18" ht="95.25" customHeight="1" x14ac:dyDescent="0.2">
      <c r="A22" s="63"/>
      <c r="B22" s="64" t="s">
        <v>139</v>
      </c>
      <c r="C22" s="64">
        <v>0.9</v>
      </c>
      <c r="D22" s="64"/>
      <c r="E22" s="65">
        <v>0.4</v>
      </c>
      <c r="F22" s="65">
        <v>0.9</v>
      </c>
      <c r="G22" s="66" t="s">
        <v>115</v>
      </c>
      <c r="H22" s="67" t="s">
        <v>34</v>
      </c>
      <c r="I22" s="143">
        <v>43800</v>
      </c>
      <c r="J22" s="68" t="s">
        <v>145</v>
      </c>
      <c r="K22" s="313">
        <v>69727752</v>
      </c>
      <c r="L22" s="308" t="s">
        <v>231</v>
      </c>
      <c r="M22" s="11"/>
      <c r="N22" s="11"/>
      <c r="O22" s="11"/>
      <c r="P22" s="11"/>
      <c r="Q22" s="11"/>
      <c r="R22" s="11"/>
    </row>
    <row r="23" spans="1:18" ht="116.25" customHeight="1" thickBot="1" x14ac:dyDescent="0.25">
      <c r="A23" s="74"/>
      <c r="B23" s="72" t="s">
        <v>140</v>
      </c>
      <c r="C23" s="72">
        <v>0.9</v>
      </c>
      <c r="D23" s="72">
        <f>$D$17</f>
        <v>0</v>
      </c>
      <c r="E23" s="77">
        <v>0.4</v>
      </c>
      <c r="F23" s="77">
        <v>0.9</v>
      </c>
      <c r="G23" s="61" t="s">
        <v>128</v>
      </c>
      <c r="H23" s="82" t="s">
        <v>36</v>
      </c>
      <c r="I23" s="123">
        <v>43800</v>
      </c>
      <c r="J23" s="80" t="s">
        <v>145</v>
      </c>
      <c r="K23" s="307"/>
      <c r="L23" s="310"/>
      <c r="M23" s="11"/>
      <c r="N23" s="11"/>
      <c r="O23" s="11"/>
      <c r="P23" s="11"/>
      <c r="Q23" s="11"/>
      <c r="R23" s="11"/>
    </row>
    <row r="24" spans="1:18" ht="54.95" customHeight="1" x14ac:dyDescent="0.2">
      <c r="A24" s="188"/>
      <c r="B24" s="166" t="s">
        <v>238</v>
      </c>
      <c r="C24" s="166" t="s">
        <v>158</v>
      </c>
      <c r="D24" s="158">
        <v>0.9</v>
      </c>
      <c r="E24" s="158">
        <v>0.4</v>
      </c>
      <c r="F24" s="158">
        <v>0.9</v>
      </c>
      <c r="G24" s="59" t="s">
        <v>101</v>
      </c>
      <c r="H24" s="83" t="s">
        <v>230</v>
      </c>
      <c r="I24" s="83" t="s">
        <v>230</v>
      </c>
      <c r="J24" s="289" t="s">
        <v>116</v>
      </c>
      <c r="K24" s="305">
        <v>200000</v>
      </c>
      <c r="L24" s="308"/>
      <c r="M24" s="11"/>
      <c r="N24" s="11"/>
      <c r="O24" s="11"/>
      <c r="P24" s="11"/>
      <c r="Q24" s="11"/>
      <c r="R24" s="11"/>
    </row>
    <row r="25" spans="1:18" ht="54.95" customHeight="1" x14ac:dyDescent="0.2">
      <c r="A25" s="190"/>
      <c r="B25" s="168"/>
      <c r="C25" s="168"/>
      <c r="D25" s="168"/>
      <c r="E25" s="168"/>
      <c r="F25" s="168"/>
      <c r="G25" s="60" t="s">
        <v>232</v>
      </c>
      <c r="H25" s="122">
        <v>43497</v>
      </c>
      <c r="I25" s="122">
        <v>43497</v>
      </c>
      <c r="J25" s="290"/>
      <c r="K25" s="306"/>
      <c r="L25" s="309"/>
      <c r="M25" s="11"/>
      <c r="N25" s="11"/>
      <c r="O25" s="11"/>
      <c r="P25" s="11"/>
      <c r="Q25" s="11"/>
      <c r="R25" s="11"/>
    </row>
    <row r="26" spans="1:18" ht="54.95" customHeight="1" x14ac:dyDescent="0.2">
      <c r="A26" s="190"/>
      <c r="B26" s="168"/>
      <c r="C26" s="168"/>
      <c r="D26" s="168"/>
      <c r="E26" s="168"/>
      <c r="F26" s="168"/>
      <c r="G26" s="60" t="s">
        <v>102</v>
      </c>
      <c r="H26" s="81" t="s">
        <v>179</v>
      </c>
      <c r="I26" s="81" t="s">
        <v>179</v>
      </c>
      <c r="J26" s="290"/>
      <c r="K26" s="306"/>
      <c r="L26" s="309"/>
      <c r="M26" s="11"/>
      <c r="N26" s="11"/>
      <c r="O26" s="11"/>
      <c r="P26" s="11"/>
      <c r="Q26" s="11"/>
      <c r="R26" s="11"/>
    </row>
    <row r="27" spans="1:18" ht="54.95" customHeight="1" thickBot="1" x14ac:dyDescent="0.25">
      <c r="A27" s="191"/>
      <c r="B27" s="169"/>
      <c r="C27" s="169"/>
      <c r="D27" s="169"/>
      <c r="E27" s="169"/>
      <c r="F27" s="169"/>
      <c r="G27" s="61" t="s">
        <v>103</v>
      </c>
      <c r="H27" s="123">
        <v>43647</v>
      </c>
      <c r="I27" s="123">
        <v>43678</v>
      </c>
      <c r="J27" s="291"/>
      <c r="K27" s="307"/>
      <c r="L27" s="310"/>
      <c r="M27" s="11"/>
      <c r="N27" s="11"/>
      <c r="O27" s="11"/>
      <c r="P27" s="11"/>
      <c r="Q27" s="11"/>
      <c r="R27" s="11"/>
    </row>
    <row r="28" spans="1:18" ht="75" customHeight="1" x14ac:dyDescent="0.2">
      <c r="A28" s="188"/>
      <c r="B28" s="166" t="s">
        <v>237</v>
      </c>
      <c r="C28" s="166" t="s">
        <v>159</v>
      </c>
      <c r="D28" s="158">
        <v>0.9</v>
      </c>
      <c r="E28" s="158">
        <v>0.4</v>
      </c>
      <c r="F28" s="158">
        <v>0.8</v>
      </c>
      <c r="G28" s="59" t="s">
        <v>105</v>
      </c>
      <c r="H28" s="121">
        <v>43466</v>
      </c>
      <c r="I28" s="83" t="s">
        <v>190</v>
      </c>
      <c r="J28" s="289" t="s">
        <v>108</v>
      </c>
      <c r="K28" s="305">
        <v>1600000</v>
      </c>
      <c r="L28" s="267" t="s">
        <v>233</v>
      </c>
      <c r="M28" s="11"/>
      <c r="N28" s="11"/>
      <c r="O28" s="11"/>
      <c r="P28" s="11"/>
      <c r="Q28" s="11"/>
      <c r="R28" s="11"/>
    </row>
    <row r="29" spans="1:18" ht="69.75" customHeight="1" x14ac:dyDescent="0.2">
      <c r="A29" s="190"/>
      <c r="B29" s="168"/>
      <c r="C29" s="168"/>
      <c r="D29" s="168"/>
      <c r="E29" s="168"/>
      <c r="F29" s="168"/>
      <c r="G29" s="60" t="s">
        <v>106</v>
      </c>
      <c r="H29" s="122">
        <v>43466</v>
      </c>
      <c r="I29" s="81" t="s">
        <v>190</v>
      </c>
      <c r="J29" s="290"/>
      <c r="K29" s="306"/>
      <c r="L29" s="268"/>
      <c r="M29" s="11"/>
      <c r="N29" s="11"/>
      <c r="O29" s="11"/>
      <c r="P29" s="11"/>
      <c r="Q29" s="11"/>
      <c r="R29" s="11"/>
    </row>
    <row r="30" spans="1:18" ht="68.25" customHeight="1" thickBot="1" x14ac:dyDescent="0.25">
      <c r="A30" s="191"/>
      <c r="B30" s="169"/>
      <c r="C30" s="169"/>
      <c r="D30" s="169"/>
      <c r="E30" s="169"/>
      <c r="F30" s="169"/>
      <c r="G30" s="61" t="s">
        <v>107</v>
      </c>
      <c r="H30" s="123">
        <v>43466</v>
      </c>
      <c r="I30" s="82" t="s">
        <v>190</v>
      </c>
      <c r="J30" s="291"/>
      <c r="K30" s="307"/>
      <c r="L30" s="269"/>
      <c r="M30" s="11"/>
      <c r="N30" s="11"/>
      <c r="O30" s="11"/>
      <c r="P30" s="11"/>
      <c r="Q30" s="11"/>
      <c r="R30" s="11"/>
    </row>
    <row r="31" spans="1:18" ht="144.75" thickBot="1" x14ac:dyDescent="0.25">
      <c r="A31" s="34"/>
      <c r="B31" s="30" t="s">
        <v>234</v>
      </c>
      <c r="C31" s="30"/>
      <c r="D31" s="29"/>
      <c r="E31" s="29"/>
      <c r="F31" s="29"/>
      <c r="G31" s="145" t="s">
        <v>235</v>
      </c>
      <c r="H31" s="146">
        <v>43466</v>
      </c>
      <c r="I31" s="146">
        <v>43800</v>
      </c>
      <c r="J31" s="147"/>
      <c r="K31" s="148">
        <v>250000</v>
      </c>
      <c r="L31" s="149" t="s">
        <v>236</v>
      </c>
    </row>
  </sheetData>
  <mergeCells count="52">
    <mergeCell ref="A8:A9"/>
    <mergeCell ref="J17:J21"/>
    <mergeCell ref="K28:K30"/>
    <mergeCell ref="K17:K21"/>
    <mergeCell ref="K22:K23"/>
    <mergeCell ref="B8:B9"/>
    <mergeCell ref="C8:C9"/>
    <mergeCell ref="B10:B16"/>
    <mergeCell ref="C10:C16"/>
    <mergeCell ref="K10:K16"/>
    <mergeCell ref="G8:G9"/>
    <mergeCell ref="H8:I8"/>
    <mergeCell ref="A10:A16"/>
    <mergeCell ref="A17:A21"/>
    <mergeCell ref="A24:A27"/>
    <mergeCell ref="A28:A30"/>
    <mergeCell ref="J8:J9"/>
    <mergeCell ref="K8:K9"/>
    <mergeCell ref="L8:L9"/>
    <mergeCell ref="D4:E4"/>
    <mergeCell ref="D5:E5"/>
    <mergeCell ref="D8:D9"/>
    <mergeCell ref="E8:E9"/>
    <mergeCell ref="F8:F9"/>
    <mergeCell ref="L28:L30"/>
    <mergeCell ref="L17:L21"/>
    <mergeCell ref="K24:K27"/>
    <mergeCell ref="K1:L1"/>
    <mergeCell ref="L24:L27"/>
    <mergeCell ref="L22:L23"/>
    <mergeCell ref="F10:F16"/>
    <mergeCell ref="D10:D16"/>
    <mergeCell ref="E10:E16"/>
    <mergeCell ref="L10:L16"/>
    <mergeCell ref="J10:J16"/>
    <mergeCell ref="B17:B21"/>
    <mergeCell ref="C17:C21"/>
    <mergeCell ref="D17:D21"/>
    <mergeCell ref="E17:E21"/>
    <mergeCell ref="F17:F21"/>
    <mergeCell ref="J28:J30"/>
    <mergeCell ref="F24:F27"/>
    <mergeCell ref="B28:B30"/>
    <mergeCell ref="C28:C30"/>
    <mergeCell ref="D28:D30"/>
    <mergeCell ref="E28:E30"/>
    <mergeCell ref="F28:F30"/>
    <mergeCell ref="B24:B27"/>
    <mergeCell ref="C24:C27"/>
    <mergeCell ref="D24:D27"/>
    <mergeCell ref="E24:E27"/>
    <mergeCell ref="J24:J27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5</vt:i4>
      </vt:variant>
    </vt:vector>
  </HeadingPairs>
  <TitlesOfParts>
    <vt:vector size="10" baseType="lpstr">
      <vt:lpstr>תרבות ופנאי</vt:lpstr>
      <vt:lpstr>גיליון3</vt:lpstr>
      <vt:lpstr>פיתוח</vt:lpstr>
      <vt:lpstr>חינוך</vt:lpstr>
      <vt:lpstr>חברה</vt:lpstr>
      <vt:lpstr>חברה!WPrint_Area_W</vt:lpstr>
      <vt:lpstr>חינוך!WPrint_Area_W</vt:lpstr>
      <vt:lpstr>חברה!WPrint_TitlesW</vt:lpstr>
      <vt:lpstr>פיתוח!WPrint_TitlesW</vt:lpstr>
      <vt:lpstr>'תרבות ופנאי'!WPrint_TitlesW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2018-10-11T08:38:10Z</cp:lastPrinted>
  <dcterms:created xsi:type="dcterms:W3CDTF">2016-07-20T07:37:14Z</dcterms:created>
  <dcterms:modified xsi:type="dcterms:W3CDTF">2019-09-23T07:08:48Z</dcterms:modified>
</cp:coreProperties>
</file>