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showVerticalScroll="0" showSheetTabs="0" xWindow="0" yWindow="0" windowWidth="20490" windowHeight="7800"/>
  </bookViews>
  <sheets>
    <sheet name="פורמט" sheetId="1" r:id="rId1"/>
    <sheet name="גיליון3" sheetId="3" state="hidden" r:id="rId2"/>
  </sheets>
  <definedNames>
    <definedName name="_xlnm.Print_Area" localSheetId="0">פורמט!$A$1:$J$15</definedName>
  </definedNames>
  <calcPr calcId="145621"/>
  <fileRecoveryPr autoRecover="0"/>
</workbook>
</file>

<file path=xl/calcChain.xml><?xml version="1.0" encoding="utf-8"?>
<calcChain xmlns="http://schemas.openxmlformats.org/spreadsheetml/2006/main">
  <c r="H3" i="1" l="1"/>
  <c r="H5" i="1" s="1"/>
</calcChain>
</file>

<file path=xl/sharedStrings.xml><?xml version="1.0" encoding="utf-8"?>
<sst xmlns="http://schemas.openxmlformats.org/spreadsheetml/2006/main" count="274" uniqueCount="223">
  <si>
    <t>הערות</t>
  </si>
  <si>
    <t>יחידת מדידה</t>
  </si>
  <si>
    <t>תיאור המדד</t>
  </si>
  <si>
    <t>מועד לבקרה</t>
  </si>
  <si>
    <t>בקרה ראשונה</t>
  </si>
  <si>
    <t>כמותי - מספרי</t>
  </si>
  <si>
    <t>כמותי - אחוזים</t>
  </si>
  <si>
    <t>בוצע/לא בוצע</t>
  </si>
  <si>
    <t>בקרה שניה</t>
  </si>
  <si>
    <t>בקרה שלישית</t>
  </si>
  <si>
    <t>טורים בהסתרה</t>
  </si>
  <si>
    <t>שותפים משמעותיים</t>
  </si>
  <si>
    <t>שם אחראי/ת:</t>
  </si>
  <si>
    <t>ינואר 2017</t>
  </si>
  <si>
    <t>פברואר 2017</t>
  </si>
  <si>
    <t>מרץ 2017</t>
  </si>
  <si>
    <t>אפריל 2017</t>
  </si>
  <si>
    <t>מאי 2017</t>
  </si>
  <si>
    <t>יוני 2017</t>
  </si>
  <si>
    <t>יולי 2017</t>
  </si>
  <si>
    <t>אוגוסט 2017</t>
  </si>
  <si>
    <t>ספטמבר 2017</t>
  </si>
  <si>
    <t>אוקטובר 2017</t>
  </si>
  <si>
    <t>נובמבר 2017</t>
  </si>
  <si>
    <t>דצמבר 2017</t>
  </si>
  <si>
    <t>יעד שנתי - סיום בסוף 2017</t>
  </si>
  <si>
    <t>ערך צפוי במועד הבקרה החצי שנתי</t>
  </si>
  <si>
    <t>ערך צפוי בסוף השנה</t>
  </si>
  <si>
    <t>יעדים עירוניים</t>
  </si>
  <si>
    <t>מדד ליעד</t>
  </si>
  <si>
    <t>יעד אגפי/מחלקתי</t>
  </si>
  <si>
    <t>מדד תוצאה למשימה</t>
  </si>
  <si>
    <t>אגף/מחלקה:</t>
  </si>
  <si>
    <t>ערך השוואתי/ התחלתי ליעד</t>
  </si>
  <si>
    <t>משימות מרכזיות למימוש היעד
לכל יעד יכולות להיות מספר משימות</t>
  </si>
  <si>
    <t>1. קידום יזמות ותכלול נושא התעסוקה.</t>
  </si>
  <si>
    <t>2. שיפור תשתיות ומערכות תקשורת.</t>
  </si>
  <si>
    <t>3. היערכות לגידול דמוגרפי של העיר</t>
  </si>
  <si>
    <r>
      <t xml:space="preserve">עלות - מתקציב </t>
    </r>
    <r>
      <rPr>
        <sz val="11"/>
        <color rgb="FFFF0000"/>
        <rFont val="Arial"/>
        <family val="2"/>
        <charset val="177"/>
        <scheme val="minor"/>
      </rPr>
      <t>שוטף</t>
    </r>
    <r>
      <rPr>
        <sz val="11"/>
        <color theme="1"/>
        <rFont val="Arial"/>
        <family val="2"/>
        <charset val="177"/>
        <scheme val="minor"/>
      </rPr>
      <t xml:space="preserve"> ב-₪</t>
    </r>
  </si>
  <si>
    <t>ינואר 2018</t>
  </si>
  <si>
    <t>פברואר 2018</t>
  </si>
  <si>
    <t>מרץ 2018</t>
  </si>
  <si>
    <t>אפריל 2018</t>
  </si>
  <si>
    <t>יולי 2018</t>
  </si>
  <si>
    <t>ספטמבר 2018</t>
  </si>
  <si>
    <t>אוקטובר 2018</t>
  </si>
  <si>
    <t>משימה רב שנתית - סיום לאחר 2018</t>
  </si>
  <si>
    <t>משימה שנתית - סיום בסוף 2018</t>
  </si>
  <si>
    <t>שחקים עפולה</t>
  </si>
  <si>
    <t>דניאל בן</t>
  </si>
  <si>
    <t>בוצע יום גיבוש כללי, צוות הקונסרבטוריות ערך סדנא בנושא חינוך בעידן המודרני</t>
  </si>
  <si>
    <t>השלמת כל ימי הגיבוש והסדנאות המקצועיות</t>
  </si>
  <si>
    <t>קיום שתי סדנאות לכל הצוות, שיפור במשוב הכללי בתחום השירות, עלייה של 20% ברישום לתוכניות קיימות</t>
  </si>
  <si>
    <t>בוצעה סדנא אחת.</t>
  </si>
  <si>
    <t>10 מזכירות שולטות באופן מלא בתוכנת הדיאלוג.</t>
  </si>
  <si>
    <t>2000 לייקים, חשיפה שבועית של כ3000 גולשים</t>
  </si>
  <si>
    <t>5000 לייקים, חשיפה שבועית של 10000 גולשים</t>
  </si>
  <si>
    <t>פגישת הערכות ובניית מודל</t>
  </si>
  <si>
    <t>עמידה ביעד.</t>
  </si>
  <si>
    <t xml:space="preserve">נערכה פגישה ראשונה עם 4 מנהלות, </t>
  </si>
  <si>
    <t>כל אחת מהמנהלות תקיים 5 אירועים שכונתיים גדולים.</t>
  </si>
  <si>
    <t>גובשה תוכנית שנתית</t>
  </si>
  <si>
    <t>עמידה ביעד 150 מנויים.</t>
  </si>
  <si>
    <t>התקיימו 8 שבתות תרבות עם ממוצע של כ200 משתתפים בכל אירוע.</t>
  </si>
  <si>
    <t xml:space="preserve">עמידה ביעד. </t>
  </si>
  <si>
    <t>100 משתתפים חודשיים.</t>
  </si>
  <si>
    <t>נבנתה תוכנית.</t>
  </si>
  <si>
    <t>שלב גיוס הקבוצה הראשונה</t>
  </si>
  <si>
    <t>עמידה ביעד</t>
  </si>
  <si>
    <t>400 משתתפים</t>
  </si>
  <si>
    <t>700 משתתפים</t>
  </si>
  <si>
    <t>500 תלמידים</t>
  </si>
  <si>
    <t>600 תלמידים</t>
  </si>
  <si>
    <t>200 משתתפים</t>
  </si>
  <si>
    <t>300 משתתפים</t>
  </si>
  <si>
    <t>12 משתתפים</t>
  </si>
  <si>
    <t>לא נפתחה כיתה באורן, באלון יש כ30 תלמידי ז'.</t>
  </si>
  <si>
    <t>12 ניגשים</t>
  </si>
  <si>
    <t>20 ניגשים</t>
  </si>
  <si>
    <t>120 מנויים</t>
  </si>
  <si>
    <t>200 מנויים</t>
  </si>
  <si>
    <t>עדיין בפיתוח</t>
  </si>
  <si>
    <t>הוספת כלי אחד לפחות</t>
  </si>
  <si>
    <t>נבנתה תוכנית עם מרכז הנוער</t>
  </si>
  <si>
    <t>2 הרכבים חדשים</t>
  </si>
  <si>
    <t>נרכשו מחשבים מותאמים</t>
  </si>
  <si>
    <t>התמקצעות הצוות האדמינסטרטיבי</t>
  </si>
  <si>
    <t>שיפור שירות ומיומנויות שיווק</t>
  </si>
  <si>
    <t>עידוד רישום אינטרנטי</t>
  </si>
  <si>
    <t xml:space="preserve"> התמקצעות של כל המזכירות בתוכנת דיאלוג</t>
  </si>
  <si>
    <t>קיום 2 סדנאות שיווק ושירות</t>
  </si>
  <si>
    <t>גיבוש צוות העובדים</t>
  </si>
  <si>
    <t>שיפור שירות - הרחבה שירותים</t>
  </si>
  <si>
    <t xml:space="preserve">קמפיין שיווק אינטרנטי </t>
  </si>
  <si>
    <t>פתיחת מרכז מצוינות</t>
  </si>
  <si>
    <t>שיפור מערך לימודי התיאוריה והתאמה ללמידה מתוקשבת בקונסרבטוריון               קיום שיעור למידה מתוקשבת</t>
  </si>
  <si>
    <t>3000 משתתפים בארוע</t>
  </si>
  <si>
    <t>כמות משתתפים בארוע עפולה פאמילי</t>
  </si>
  <si>
    <t>קידום עבודת מנהלות השכונות</t>
  </si>
  <si>
    <t>בניית תוכנית עבודה משותפת למינהל תרבות בהפעלת מנהלות השכונות</t>
  </si>
  <si>
    <t xml:space="preserve"> "עפולה פאמילי" - 3000 משתתפים.</t>
  </si>
  <si>
    <t>קיום ארועי תרבות במסגרת מועדון תרבות</t>
  </si>
  <si>
    <t>"בית לגדול טוב" - 1000 משתתפים בחודש</t>
  </si>
  <si>
    <t xml:space="preserve"> "בית לגדול טוב" - 1000 משתתפים בחודש</t>
  </si>
  <si>
    <t>פורום הורים לילדים עם צרכים מיוחדים - הפעלת 4 חוגים יחודיים.</t>
  </si>
  <si>
    <t xml:space="preserve"> "חוג לכל ילד" (זרוע ביצוע) 700ילדים!</t>
  </si>
  <si>
    <t>פרויקט "בית חינוך" פועל ב-12 בתי ספר יסודיים ברחבי העיר - 600 תלמידים.</t>
  </si>
  <si>
    <t xml:space="preserve"> פרויקט "בית חינוך" פועל ב-12 בתי ספר יסודיים ברחבי העיר - 600 תלמידים.</t>
  </si>
  <si>
    <t xml:space="preserve">גידול כמות משתתפים בפרויקט "שער שיוויון"  ופרחי ספורט </t>
  </si>
  <si>
    <t xml:space="preserve"> השגת גידול בכמות משתתפים בפרויקט "שער שיוויון"  ופרחי ספורט </t>
  </si>
  <si>
    <t>מוזיקט – הוראת טרום-כלי לגיל הרך -    30 משתתפים</t>
  </si>
  <si>
    <t>גידול בכמות משתתפים מוזיקט – הוראת טרום-כלי לגיל הרך -</t>
  </si>
  <si>
    <t xml:space="preserve"> כיתות מוזיקה – לימודי נגינה/שירה בחטיבות הביניים            פתיחת כיתה בביהס אורן 25 תלמידי כיתה ז'. (סה"כ 55 בשכבה ז')</t>
  </si>
  <si>
    <t>פתיחת כיתה בביהס אורן 25 תלמידי כיתה ז'. (סה"כ 55 בשכבה ז')</t>
  </si>
  <si>
    <t xml:space="preserve">  30 משתתפים</t>
  </si>
  <si>
    <t xml:space="preserve"> תכנית רסיטל – מסלול ייחודי להגשת תלמידי יב' לבגרות בנגינה/שירה                    20 ניגשים</t>
  </si>
  <si>
    <t xml:space="preserve"> הרחבת תכנית רסיטל – מסלול ייחודי להגשת תלמידי יב' לבגרות בנגינה/שירה        </t>
  </si>
  <si>
    <t xml:space="preserve"> תכנית קונצרטים למינויים  - הגדלת כמות מנויים</t>
  </si>
  <si>
    <t xml:space="preserve"> תכנית קונצרטים למינויים - השגת גידול בכמות מנויים </t>
  </si>
  <si>
    <t xml:space="preserve"> פיתוח מחלקות כלים חדשות ועדכניות-               הוספת עוד, גיטרה, דרבוקה</t>
  </si>
  <si>
    <t>הרחבת מגוון ומלאי כלי מוזיקה</t>
  </si>
  <si>
    <t xml:space="preserve"> פתיחת 2 מעונות יום 200 ילדים</t>
  </si>
  <si>
    <t>פתיחת  מעונות יום חדשים</t>
  </si>
  <si>
    <t>מגזר חרדי -. הרחבת הפעילות המשותפת  בתכניות הגברים/ נשים  יחד עם כלל הציבור המגוון</t>
  </si>
  <si>
    <t>הפעלת התכניות</t>
  </si>
  <si>
    <t>60 תיקים בשנה.</t>
  </si>
  <si>
    <t xml:space="preserve"> מועדון הסנדוויץ'
</t>
  </si>
  <si>
    <t xml:space="preserve"> הצגות ילדים - גידול במנויים</t>
  </si>
  <si>
    <t>הרחבת מעגל המתנדבים ל100 מתנדבים</t>
  </si>
  <si>
    <t xml:space="preserve"> של"מ - הרחבת מעגל המתנדבים </t>
  </si>
  <si>
    <t>השגת 250 אלש"ח תרומות (גם בשווה כסף בשנה.</t>
  </si>
  <si>
    <t>600 משתתפים</t>
  </si>
  <si>
    <t>• הפקת עצמאות 70 שנה למדינה  - "השדרה" 600 משתתפים.</t>
  </si>
  <si>
    <t xml:space="preserve">
• סיגד 400 משתתפים
</t>
  </si>
  <si>
    <t>כמות משתתפים בארועי שיא</t>
  </si>
  <si>
    <t xml:space="preserve"> תוכנית בר מצווה - 70 משתתפים</t>
  </si>
  <si>
    <t xml:space="preserve"> 70 משתתפים</t>
  </si>
  <si>
    <t xml:space="preserve">  12 נגנים בתזמורת הלאומית, 5הישיגים לאומיים בתחום הספורט והמחול.</t>
  </si>
  <si>
    <t xml:space="preserve"> פיתוח מצויינות</t>
  </si>
  <si>
    <t>השגת חשיפה בתקשורת המקומית והארצית</t>
  </si>
  <si>
    <t xml:space="preserve"> השגת חשיפה בתקשורת </t>
  </si>
  <si>
    <t xml:space="preserve">קידום  תוכנית בר מצווה </t>
  </si>
  <si>
    <t>השגת מצוינות בתחומי המזויקה והספורט המקומיים</t>
  </si>
  <si>
    <t xml:space="preserve">50 כתבות מקומיות
  5  כתבות בעיתונות הארצית </t>
  </si>
  <si>
    <t xml:space="preserve">50 כתבות מקומיות           
5  כתבות בעיתונות הארצית </t>
  </si>
  <si>
    <t>5 מזכירות עברו הכשרה מתקדמת</t>
  </si>
  <si>
    <t>ביצוע סדנא אחת</t>
  </si>
  <si>
    <t>עבודה לפי תוכנית הכשרה</t>
  </si>
  <si>
    <t>3500לייקים, 5000 גולשם</t>
  </si>
  <si>
    <t>מתקיימים שיעורים מתוקשבים</t>
  </si>
  <si>
    <t>החלה היערכות לפתיחה.</t>
  </si>
  <si>
    <t>בניית תוכנית יח"צ</t>
  </si>
  <si>
    <t xml:space="preserve">25 כתבות מקומיות, 2 כתבות ארציות </t>
  </si>
  <si>
    <t>8 נגנים בתזמורת, 2 הישגים לאומיים</t>
  </si>
  <si>
    <t>30 תיקים</t>
  </si>
  <si>
    <t>28 בני נוער 120 סנדוויצים</t>
  </si>
  <si>
    <t>החברה למתנס"ים</t>
  </si>
  <si>
    <t>העצמת צוות וגיבוש -   3 ימי גיבוש כללים, 3 ימי העצמה מקצועית (לפי מחלקות - קונסרבטוריון, מנהלה, כ"א, צוותי חינוך, מדריכי חוגים)</t>
  </si>
  <si>
    <t>מחלקת הספורט עריית עפולה</t>
  </si>
  <si>
    <t>אגף תרבות עריית עפולה</t>
  </si>
  <si>
    <t>מינהל החינוך עיריית עפולה</t>
  </si>
  <si>
    <t>דור לדור</t>
  </si>
  <si>
    <t xml:space="preserve"> קמפיין שיווק אינטרנטי </t>
  </si>
  <si>
    <t xml:space="preserve"> הקמ הרכבי מוזיקה  חדשים (רוק, מוזיקה אתנית..)        </t>
  </si>
  <si>
    <t xml:space="preserve">הקמת הרכבים חדשים (רוק, מוזיקה אתנית..)         </t>
  </si>
  <si>
    <t xml:space="preserve">           
  מרכז גישור קהילתי 
</t>
  </si>
  <si>
    <t>סה"כ תקציב פעילויות</t>
  </si>
  <si>
    <t>תקציב אחר</t>
  </si>
  <si>
    <t xml:space="preserve">סה"כ תקציב </t>
  </si>
  <si>
    <t xml:space="preserve"> שיפור מערך לימודי התיאוריה והתאמה ללמידה מתוקשבת בקונסרבטוריון               קיום שיעור למידה מתוקשבת</t>
  </si>
  <si>
    <t xml:space="preserve">בינויי קהילה :
מרכז גישור קהילתי
מועדון הסנדוויץ' 
טלוויזיה קהילתית - הרחבת פעילות  
הצגות ילדים 
של"מ - הרחבת מעגל המתנדבים 
שת"פ מגזר עסקי - גיוס תרומות
</t>
  </si>
  <si>
    <t>התקיימו 2 איורעים בהפקת כל מינהלת</t>
  </si>
  <si>
    <t>השגת 500 אלש"ח תרומות (גם בשווה כסף בשנה.</t>
  </si>
  <si>
    <t xml:space="preserve"> שת"פ מגזר עסקי/ שלישי - גיוס תרומות</t>
  </si>
  <si>
    <t xml:space="preserve"> "שבתרבות עפולה" - קיום 2 סדרות (חורף וקיף)</t>
  </si>
  <si>
    <t>3.4 מועדון תרבות - סדרה משותפת של אירועים קאמריים, 10 מפגשים, 150 מנויים.</t>
  </si>
  <si>
    <t>תאטרון עפולה - הקמת קבוצות תאטרון</t>
  </si>
  <si>
    <t>החל מהלך שיווקי</t>
  </si>
  <si>
    <t>הקמת 3 קבוצות לגילאים שונים: ילדים, נוער ומבוגרים</t>
  </si>
  <si>
    <t>הקמת הקבוצות</t>
  </si>
  <si>
    <t>גיוס משתתפים - 25 משתתפים</t>
  </si>
  <si>
    <t>עלות הפרויקט היא מיליון ₪,, 400 אלף הכנסות עצמיות, 450 אלף מימון רשות</t>
  </si>
  <si>
    <r>
      <t xml:space="preserve">שירות, מקצוענות ומצוינות - </t>
    </r>
    <r>
      <rPr>
        <b/>
        <sz val="14"/>
        <rFont val="David"/>
        <family val="2"/>
        <charset val="177"/>
      </rPr>
      <t xml:space="preserve">שיפור וייעול הארגון,  צוותי השירות והמערך המקצועי  והבטחת  יצרנות, שביעות רצון של לקוחות, איכות ומצוינות מקצועית, שמירה על כספי ציבור וגיוס ומיצוי מקסימליים של משאבים.
</t>
    </r>
  </si>
  <si>
    <r>
      <t>יצירתיות וחדשנות -</t>
    </r>
    <r>
      <rPr>
        <b/>
        <sz val="14"/>
        <rFont val="David"/>
        <family val="2"/>
        <charset val="177"/>
      </rPr>
      <t xml:space="preserve"> פיתוח תוכניות חדשניות ופורצות דרך, איכותיות, אטרקטיבית, מרחיבות אופקים ומגוונת בהתאם לרוח הזמן והתקופה. 
</t>
    </r>
  </si>
  <si>
    <r>
      <t>שותפויות -</t>
    </r>
    <r>
      <rPr>
        <b/>
        <sz val="14"/>
        <rFont val="David"/>
        <family val="2"/>
        <charset val="177"/>
      </rPr>
      <t xml:space="preserve"> פיתוח מערך הקשרים והחיבורים עם הגופים, ארגונים והמוסדות השונים הפועלים בעפולה והאזור וביסוס שותפויות איתנות האגמות משאבים ומרחיבות את היצע ונגישות.
</t>
    </r>
  </si>
  <si>
    <r>
      <t>קהלים חדשים –</t>
    </r>
    <r>
      <rPr>
        <b/>
        <sz val="14"/>
        <rFont val="David"/>
        <family val="2"/>
        <charset val="177"/>
      </rPr>
      <t xml:space="preserve"> הרחבת הפעילות בקרב אוכלוסיות חדשות, אשר טרם פוקדות את פעילויות המתנ"ס והרחבת המודעות לצריכה של השכלה, למידה, ותרבות פנאי.
</t>
    </r>
  </si>
  <si>
    <r>
      <t>פיתוח גאווה מקומית –</t>
    </r>
    <r>
      <rPr>
        <b/>
        <sz val="14"/>
        <rFont val="David"/>
        <family val="2"/>
        <charset val="177"/>
      </rPr>
      <t xml:space="preserve"> יצירת פעילויות המגבירה את הגאווה המקומית ויוצרת שינוי תדמית לעיר לאזור בעיני התושבים.
</t>
    </r>
  </si>
  <si>
    <t>תבחן אפשרות פתיחה בביה"ס ניר העמק</t>
  </si>
  <si>
    <t xml:space="preserve">הרחבת כיתות מוזיקה – לימודי נגינה/שירה בחטיבות הביניים       
כניסה לבית ספר תיכון חדש     </t>
  </si>
  <si>
    <t xml:space="preserve">מגזר חרדי - 1000 משתתפים מהמגזר, 600 ילדים 400 מבוגרים.  הפעילות המשותפת  בתכניות הגברים/ נשים  יחד עם כלל הציבור המגוון: חילונים, דתיים וחרדים למטרת איחוד הציבור וקירוב לבבות.   </t>
  </si>
  <si>
    <t>מגזר חרדי - פעילות לילדים ובני נוער להעשרת ידע באנגלית ומתמטיקה</t>
  </si>
  <si>
    <t>לא קיימת פעילות כיום בנושאים הללו למגזר החרדי</t>
  </si>
  <si>
    <t>50 ילדים ובני נוער לומדי תכני אנגלית ומתמטיקה</t>
  </si>
  <si>
    <t>פתיחת פעילות העשרה ולמידת אנגלית ומתמטיקה לבני נוער וילדים מהמגזר החרדי</t>
  </si>
  <si>
    <t>פתיחת הפעילות וגיוס ילדים ובני נוער</t>
  </si>
  <si>
    <t xml:space="preserve">תכנון הקמת מתנ"ס חדש </t>
  </si>
  <si>
    <t>התחלת תהליכי תכנון למתנ"ס חדש בעיר</t>
  </si>
  <si>
    <t>הכנת תוכנית אדריכלית בהתאם לפרוגרמה</t>
  </si>
  <si>
    <t>טרם החל תהליך תכנון למתנ"ס חדש</t>
  </si>
  <si>
    <t>התמעת תהליך תכנון למתנ"ס חדש</t>
  </si>
  <si>
    <t>תכנית אדריכלית מוכנה</t>
  </si>
  <si>
    <t>0 תלונות בנושא שירות לקוי</t>
  </si>
  <si>
    <t>שימור פעילות פורום מזכירויות - מפגש אחת לחודש , מייל עדכון שבועי. קבוצת ווצאפ לעדכון.</t>
  </si>
  <si>
    <t>10% רישום</t>
  </si>
  <si>
    <t>עלייה ברישום אינטרנטי/ אפליקציה</t>
  </si>
  <si>
    <t>25% רישום</t>
  </si>
  <si>
    <t>הקמת מכללה בקהילה</t>
  </si>
  <si>
    <t>50 נרשמים לקורסים</t>
  </si>
  <si>
    <t>75 נרשמים לקורסים</t>
  </si>
  <si>
    <t xml:space="preserve">75 נרשמים לקורסים </t>
  </si>
  <si>
    <t xml:space="preserve"> פתיחה של 5 קורסים</t>
  </si>
  <si>
    <t>200 נרשמים</t>
  </si>
  <si>
    <t>400 נרשמים שבועיים</t>
  </si>
  <si>
    <t>פעילות רכזת צרכים מיוחדים</t>
  </si>
  <si>
    <t>50 משתתפים  וכ5 אירועי שיא</t>
  </si>
  <si>
    <t xml:space="preserve"> 80 בני נוער - 300 סנדוויצי'ם בשבוע.</t>
  </si>
  <si>
    <t xml:space="preserve"> 150 מנויים.</t>
  </si>
  <si>
    <t>8 מזכירות שולטות באופן מלא בתוכנת הדיאלוג.</t>
  </si>
  <si>
    <t>2מזכירות שולטות באופן מלא בדיאלוג, בוצעה סדנא שיווק אחת, התבצעה חלוקת משימות ג"ג</t>
  </si>
  <si>
    <t>גיוס 400 משתתפים לפעילויות מרכז מצוינות</t>
  </si>
  <si>
    <t>100 אירועי תרבות וקהילה (אירועי שיא)</t>
  </si>
  <si>
    <t>התקיימו 100 אירועים</t>
  </si>
  <si>
    <t>700 משתתפים בחוג לכל ילד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</si>
</sst>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6">
    <font>
      <sz val="11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4"/>
      <color rgb="FF1F497D"/>
      <name val="Arial"/>
      <family val="2"/>
    </font>
    <font>
      <sz val="14"/>
      <name val="Tahoma"/>
      <family val="2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rgb="FFFF000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2"/>
      <color rgb="FFFF0000"/>
      <name val="Arial"/>
      <family val="2"/>
      <scheme val="minor"/>
    </font>
    <font>
      <b/>
      <sz val="14"/>
      <name val="David"/>
      <family val="2"/>
    </font>
    <font>
      <b/>
      <sz val="14"/>
      <name val="David"/>
      <family val="2"/>
      <charset val="177"/>
    </font>
    <font>
      <sz val="14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readingOrder="2"/>
    </xf>
    <xf numFmtId="0" fontId="1" fillId="2" borderId="1" xfId="0" applyFont="1" applyFill="1" applyBorder="1" applyAlignment="1">
      <alignment horizontal="center" wrapText="1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readingOrder="2"/>
    </xf>
    <xf numFmtId="0" fontId="5" fillId="5" borderId="0" xfId="0" applyFont="1" applyFill="1" applyAlignment="1">
      <alignment readingOrder="2"/>
    </xf>
    <xf numFmtId="0" fontId="5" fillId="4" borderId="0" xfId="0" applyFont="1" applyFill="1" applyAlignment="1">
      <alignment readingOrder="2"/>
    </xf>
    <xf numFmtId="0" fontId="6" fillId="4" borderId="0" xfId="0" applyFont="1" applyFill="1" applyAlignment="1">
      <alignment horizontal="center" wrapText="1" readingOrder="2"/>
    </xf>
    <xf numFmtId="0" fontId="5" fillId="4" borderId="0" xfId="0" applyFont="1" applyFill="1" applyAlignment="1">
      <alignment horizontal="center" wrapText="1" readingOrder="2"/>
    </xf>
    <xf numFmtId="0" fontId="7" fillId="4" borderId="0" xfId="0" applyFont="1" applyFill="1" applyBorder="1" applyAlignment="1">
      <alignment readingOrder="2"/>
    </xf>
    <xf numFmtId="0" fontId="8" fillId="4" borderId="0" xfId="0" applyFont="1" applyFill="1" applyBorder="1" applyAlignment="1">
      <alignment horizontal="center" readingOrder="2"/>
    </xf>
    <xf numFmtId="0" fontId="5" fillId="0" borderId="0" xfId="0" applyFont="1" applyAlignment="1">
      <alignment readingOrder="2"/>
    </xf>
    <xf numFmtId="0" fontId="11" fillId="3" borderId="2" xfId="0" applyFont="1" applyFill="1" applyBorder="1" applyAlignment="1">
      <alignment horizontal="center" vertical="center" wrapText="1" readingOrder="2"/>
    </xf>
    <xf numFmtId="0" fontId="11" fillId="3" borderId="1" xfId="0" applyFont="1" applyFill="1" applyBorder="1" applyAlignment="1">
      <alignment horizontal="center" vertical="center" wrapText="1" readingOrder="2"/>
    </xf>
    <xf numFmtId="0" fontId="5" fillId="4" borderId="0" xfId="0" applyFont="1" applyFill="1" applyAlignment="1">
      <alignment wrapText="1" readingOrder="2"/>
    </xf>
    <xf numFmtId="0" fontId="5" fillId="0" borderId="0" xfId="0" applyFont="1" applyAlignment="1">
      <alignment wrapText="1" readingOrder="2"/>
    </xf>
    <xf numFmtId="0" fontId="12" fillId="4" borderId="0" xfId="0" applyFont="1" applyFill="1" applyAlignment="1">
      <alignment horizontal="center" vertical="center" wrapText="1" readingOrder="2"/>
    </xf>
    <xf numFmtId="0" fontId="0" fillId="4" borderId="0" xfId="0" applyFont="1" applyFill="1" applyAlignment="1">
      <alignment readingOrder="2"/>
    </xf>
    <xf numFmtId="0" fontId="7" fillId="4" borderId="10" xfId="0" applyFont="1" applyFill="1" applyBorder="1" applyAlignment="1">
      <alignment readingOrder="2"/>
    </xf>
    <xf numFmtId="0" fontId="7" fillId="4" borderId="7" xfId="0" applyFont="1" applyFill="1" applyBorder="1" applyAlignment="1">
      <alignment readingOrder="2"/>
    </xf>
    <xf numFmtId="165" fontId="7" fillId="4" borderId="8" xfId="1" applyNumberFormat="1" applyFont="1" applyFill="1" applyBorder="1" applyAlignment="1">
      <alignment readingOrder="2"/>
    </xf>
    <xf numFmtId="0" fontId="7" fillId="4" borderId="4" xfId="0" applyFont="1" applyFill="1" applyBorder="1" applyAlignment="1">
      <alignment wrapText="1" readingOrder="2"/>
    </xf>
    <xf numFmtId="165" fontId="7" fillId="4" borderId="6" xfId="1" applyNumberFormat="1" applyFont="1" applyFill="1" applyBorder="1" applyAlignment="1">
      <alignment readingOrder="2"/>
    </xf>
    <xf numFmtId="0" fontId="8" fillId="4" borderId="4" xfId="0" applyFont="1" applyFill="1" applyBorder="1" applyAlignment="1">
      <alignment readingOrder="2"/>
    </xf>
    <xf numFmtId="0" fontId="8" fillId="4" borderId="7" xfId="0" applyFont="1" applyFill="1" applyBorder="1" applyAlignment="1">
      <alignment readingOrder="2"/>
    </xf>
    <xf numFmtId="3" fontId="7" fillId="4" borderId="9" xfId="0" applyNumberFormat="1" applyFont="1" applyFill="1" applyBorder="1" applyAlignment="1">
      <alignment readingOrder="2"/>
    </xf>
    <xf numFmtId="0" fontId="9" fillId="7" borderId="5" xfId="0" applyFont="1" applyFill="1" applyBorder="1" applyAlignment="1">
      <alignment horizontal="center" vertical="center" wrapText="1" readingOrder="2"/>
    </xf>
    <xf numFmtId="0" fontId="15" fillId="4" borderId="5" xfId="0" applyFont="1" applyFill="1" applyBorder="1" applyAlignment="1">
      <alignment horizontal="center" vertical="center" wrapText="1" readingOrder="2"/>
    </xf>
    <xf numFmtId="0" fontId="15" fillId="4" borderId="5" xfId="0" applyFont="1" applyFill="1" applyBorder="1" applyAlignment="1">
      <alignment horizontal="right" vertical="center" wrapText="1" readingOrder="2"/>
    </xf>
    <xf numFmtId="3" fontId="15" fillId="4" borderId="5" xfId="0" applyNumberFormat="1" applyFont="1" applyFill="1" applyBorder="1" applyAlignment="1">
      <alignment horizontal="center" vertical="center" wrapText="1" readingOrder="2"/>
    </xf>
    <xf numFmtId="0" fontId="15" fillId="4" borderId="6" xfId="0" applyFont="1" applyFill="1" applyBorder="1" applyAlignment="1">
      <alignment horizontal="center" vertical="center" readingOrder="2"/>
    </xf>
    <xf numFmtId="0" fontId="15" fillId="4" borderId="1" xfId="0" applyFont="1" applyFill="1" applyBorder="1" applyAlignment="1">
      <alignment horizontal="center" vertical="center" wrapText="1" readingOrder="2"/>
    </xf>
    <xf numFmtId="9" fontId="15" fillId="4" borderId="1" xfId="0" applyNumberFormat="1" applyFont="1" applyFill="1" applyBorder="1" applyAlignment="1">
      <alignment horizontal="center" vertical="center" wrapText="1" readingOrder="2"/>
    </xf>
    <xf numFmtId="0" fontId="15" fillId="4" borderId="1" xfId="0" applyFont="1" applyFill="1" applyBorder="1" applyAlignment="1">
      <alignment horizontal="right" vertical="center" wrapText="1" readingOrder="2"/>
    </xf>
    <xf numFmtId="3" fontId="15" fillId="4" borderId="1" xfId="0" applyNumberFormat="1" applyFont="1" applyFill="1" applyBorder="1" applyAlignment="1">
      <alignment horizontal="center" vertical="center" wrapText="1" readingOrder="2"/>
    </xf>
    <xf numFmtId="0" fontId="15" fillId="4" borderId="9" xfId="0" applyFont="1" applyFill="1" applyBorder="1" applyAlignment="1">
      <alignment horizontal="center" vertical="center" readingOrder="2"/>
    </xf>
    <xf numFmtId="0" fontId="15" fillId="4" borderId="1" xfId="0" applyFont="1" applyFill="1" applyBorder="1" applyAlignment="1">
      <alignment horizontal="right" vertical="center" readingOrder="2"/>
    </xf>
    <xf numFmtId="0" fontId="15" fillId="4" borderId="9" xfId="0" applyFont="1" applyFill="1" applyBorder="1" applyAlignment="1">
      <alignment horizontal="center" vertical="center" wrapText="1" readingOrder="2"/>
    </xf>
    <xf numFmtId="0" fontId="15" fillId="4" borderId="3" xfId="0" applyFont="1" applyFill="1" applyBorder="1" applyAlignment="1">
      <alignment horizontal="right" vertical="center" wrapText="1" readingOrder="2"/>
    </xf>
    <xf numFmtId="0" fontId="15" fillId="4" borderId="3" xfId="0" applyFont="1" applyFill="1" applyBorder="1" applyAlignment="1">
      <alignment horizontal="center" vertical="center" wrapText="1" readingOrder="2"/>
    </xf>
    <xf numFmtId="0" fontId="1" fillId="0" borderId="7" xfId="0" applyFont="1" applyBorder="1" applyAlignment="1">
      <alignment horizontal="center" vertical="center" readingOrder="2"/>
    </xf>
    <xf numFmtId="0" fontId="5" fillId="0" borderId="3" xfId="0" applyFont="1" applyBorder="1" applyAlignment="1">
      <alignment readingOrder="2"/>
    </xf>
    <xf numFmtId="0" fontId="5" fillId="0" borderId="8" xfId="0" applyFont="1" applyBorder="1" applyAlignment="1">
      <alignment readingOrder="2"/>
    </xf>
    <xf numFmtId="0" fontId="9" fillId="7" borderId="16" xfId="0" applyFont="1" applyFill="1" applyBorder="1" applyAlignment="1">
      <alignment horizontal="center" vertical="center" wrapText="1" readingOrder="2"/>
    </xf>
    <xf numFmtId="0" fontId="15" fillId="4" borderId="1" xfId="0" applyFont="1" applyFill="1" applyBorder="1" applyAlignment="1">
      <alignment horizontal="right" vertical="center" wrapText="1" readingOrder="2"/>
    </xf>
    <xf numFmtId="0" fontId="1" fillId="4" borderId="11" xfId="0" applyFont="1" applyFill="1" applyBorder="1" applyAlignment="1">
      <alignment horizontal="center" readingOrder="2"/>
    </xf>
    <xf numFmtId="0" fontId="8" fillId="4" borderId="12" xfId="0" applyFont="1" applyFill="1" applyBorder="1" applyAlignment="1">
      <alignment horizontal="center" readingOrder="2"/>
    </xf>
    <xf numFmtId="0" fontId="1" fillId="4" borderId="13" xfId="0" applyFont="1" applyFill="1" applyBorder="1" applyAlignment="1">
      <alignment horizontal="center" readingOrder="2"/>
    </xf>
    <xf numFmtId="0" fontId="8" fillId="4" borderId="14" xfId="0" applyFont="1" applyFill="1" applyBorder="1" applyAlignment="1">
      <alignment horizontal="center" readingOrder="2"/>
    </xf>
    <xf numFmtId="0" fontId="9" fillId="6" borderId="5" xfId="0" applyFont="1" applyFill="1" applyBorder="1" applyAlignment="1">
      <alignment horizontal="center" vertical="center" wrapText="1" readingOrder="2"/>
    </xf>
    <xf numFmtId="0" fontId="9" fillId="6" borderId="16" xfId="0" applyFont="1" applyFill="1" applyBorder="1" applyAlignment="1">
      <alignment horizontal="center" vertical="center" wrapText="1" readingOrder="2"/>
    </xf>
    <xf numFmtId="0" fontId="6" fillId="4" borderId="0" xfId="0" applyFont="1" applyFill="1" applyAlignment="1">
      <alignment horizontal="center" wrapText="1" readingOrder="2"/>
    </xf>
    <xf numFmtId="0" fontId="5" fillId="4" borderId="0" xfId="0" applyFont="1" applyFill="1" applyAlignment="1">
      <alignment horizontal="center" wrapText="1" readingOrder="2"/>
    </xf>
    <xf numFmtId="0" fontId="9" fillId="7" borderId="4" xfId="0" applyFont="1" applyFill="1" applyBorder="1" applyAlignment="1">
      <alignment horizontal="center" vertical="center" wrapText="1" readingOrder="2"/>
    </xf>
    <xf numFmtId="0" fontId="9" fillId="7" borderId="15" xfId="0" applyFont="1" applyFill="1" applyBorder="1" applyAlignment="1">
      <alignment horizontal="center" vertical="center" wrapText="1" readingOrder="2"/>
    </xf>
    <xf numFmtId="0" fontId="13" fillId="4" borderId="10" xfId="0" applyFont="1" applyFill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11" fillId="4" borderId="0" xfId="0" applyFont="1" applyFill="1" applyBorder="1" applyAlignment="1">
      <alignment horizontal="center" vertical="center" readingOrder="2"/>
    </xf>
    <xf numFmtId="0" fontId="11" fillId="4" borderId="0" xfId="0" applyFont="1" applyFill="1" applyAlignment="1">
      <alignment horizontal="center" vertical="center" readingOrder="2"/>
    </xf>
    <xf numFmtId="0" fontId="9" fillId="7" borderId="5" xfId="0" applyFont="1" applyFill="1" applyBorder="1" applyAlignment="1">
      <alignment horizontal="center" vertical="center" wrapText="1" readingOrder="2"/>
    </xf>
    <xf numFmtId="0" fontId="9" fillId="7" borderId="16" xfId="0" applyFont="1" applyFill="1" applyBorder="1" applyAlignment="1">
      <alignment horizontal="center" vertical="center" wrapText="1" readingOrder="2"/>
    </xf>
    <xf numFmtId="0" fontId="13" fillId="4" borderId="4" xfId="0" applyFont="1" applyFill="1" applyBorder="1" applyAlignment="1">
      <alignment horizontal="center" vertical="center" wrapText="1" readingOrder="2"/>
    </xf>
    <xf numFmtId="0" fontId="15" fillId="4" borderId="1" xfId="0" applyFont="1" applyFill="1" applyBorder="1" applyAlignment="1">
      <alignment horizontal="right" vertical="center" wrapText="1" readingOrder="2"/>
    </xf>
    <xf numFmtId="0" fontId="15" fillId="4" borderId="1" xfId="0" applyFont="1" applyFill="1" applyBorder="1" applyAlignment="1">
      <alignment horizontal="center" vertical="center" wrapText="1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7812681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" name="Picture 3" descr="עיריית אור יהודה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5" name="Picture 4" descr="עיריית אור יהודה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11205</xdr:rowOff>
    </xdr:from>
    <xdr:to>
      <xdr:col>7</xdr:col>
      <xdr:colOff>0</xdr:colOff>
      <xdr:row>0</xdr:row>
      <xdr:rowOff>526677</xdr:rowOff>
    </xdr:to>
    <xdr:sp macro="" textlink="">
      <xdr:nvSpPr>
        <xdr:cNvPr id="8" name="TextBox 6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909693419" y="11205"/>
          <a:ext cx="7938287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B050"/>
              </a:solidFill>
              <a:cs typeface="Spoiler" pitchFamily="2" charset="-79"/>
            </a:rPr>
            <a:t>תכניות עבודה </a:t>
          </a:r>
          <a:r>
            <a:rPr lang="en-US" sz="3500" b="1">
              <a:solidFill>
                <a:srgbClr val="00B050"/>
              </a:solidFill>
              <a:cs typeface="Spoiler" pitchFamily="2" charset="-79"/>
            </a:rPr>
            <a:t>2019</a:t>
          </a:r>
          <a:r>
            <a:rPr lang="he-IL" sz="3500" b="1">
              <a:solidFill>
                <a:srgbClr val="00B050"/>
              </a:solidFill>
              <a:cs typeface="Spoiler" pitchFamily="2" charset="-79"/>
            </a:rPr>
            <a:t> – עיריית עפולה</a:t>
          </a:r>
        </a:p>
      </xdr:txBody>
    </xdr:sp>
    <xdr:clientData/>
  </xdr:twoCellAnchor>
  <xdr:twoCellAnchor editAs="oneCell">
    <xdr:from>
      <xdr:col>0</xdr:col>
      <xdr:colOff>0</xdr:colOff>
      <xdr:row>0</xdr:row>
      <xdr:rowOff>54429</xdr:rowOff>
    </xdr:from>
    <xdr:to>
      <xdr:col>0</xdr:col>
      <xdr:colOff>1362558</xdr:colOff>
      <xdr:row>4</xdr:row>
      <xdr:rowOff>115661</xdr:rowOff>
    </xdr:to>
    <xdr:pic>
      <xdr:nvPicPr>
        <xdr:cNvPr id="7" name="תמונה 2" descr="תוצאת תמונה עבור עיריית עפולה">
          <a:extLst>
            <a:ext uri="{FF2B5EF4-FFF2-40B4-BE49-F238E27FC236}">
              <a16:creationId xmlns="" xmlns:a16="http://schemas.microsoft.com/office/drawing/2014/main" id="{CFCB25BD-00DD-475A-A9A3-4EEFCBDB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8383893" y="54429"/>
          <a:ext cx="1129392" cy="1347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rightToLeft="1" tabSelected="1" zoomScale="80" zoomScaleNormal="80" workbookViewId="0">
      <pane xSplit="1" ySplit="9" topLeftCell="B15" activePane="bottomRight" state="frozen"/>
      <selection pane="topRight" activeCell="B1" sqref="B1"/>
      <selection pane="bottomLeft" activeCell="A10" sqref="A10"/>
      <selection pane="bottomRight" activeCell="C43" sqref="C43"/>
    </sheetView>
  </sheetViews>
  <sheetFormatPr defaultColWidth="9.125" defaultRowHeight="14.25" outlineLevelCol="1"/>
  <cols>
    <col min="1" max="1" width="48" style="11" customWidth="1"/>
    <col min="2" max="2" width="30.625" style="11" customWidth="1"/>
    <col min="3" max="3" width="29.25" style="11" customWidth="1"/>
    <col min="4" max="5" width="33.375" style="11" customWidth="1"/>
    <col min="6" max="6" width="27.125" style="11" customWidth="1"/>
    <col min="7" max="7" width="23.875" style="11" customWidth="1"/>
    <col min="8" max="8" width="23.625" style="11" customWidth="1"/>
    <col min="9" max="9" width="18.875" style="11" customWidth="1"/>
    <col min="10" max="10" width="24.125" style="11" customWidth="1"/>
    <col min="11" max="12" width="9.125" style="6" hidden="1" customWidth="1" outlineLevel="1"/>
    <col min="13" max="13" width="16" style="6" hidden="1" customWidth="1" outlineLevel="1"/>
    <col min="14" max="14" width="9.125" style="6" collapsed="1"/>
    <col min="15" max="16" width="9.125" style="6"/>
    <col min="17" max="17" width="15.75" style="6" hidden="1" customWidth="1"/>
    <col min="18" max="20" width="9.125" style="6"/>
    <col min="21" max="16384" width="9.125" style="11"/>
  </cols>
  <sheetData>
    <row r="1" spans="1:20" s="5" customFormat="1" ht="44.25" customHeight="1">
      <c r="A1" s="6"/>
      <c r="B1" s="6"/>
      <c r="C1" s="6"/>
      <c r="D1" s="6"/>
      <c r="E1" s="6"/>
      <c r="F1" s="6"/>
      <c r="G1" s="6"/>
      <c r="H1" s="6"/>
      <c r="I1" s="51"/>
      <c r="J1" s="52"/>
    </row>
    <row r="2" spans="1:20" s="6" customFormat="1" ht="7.5" customHeight="1" thickBot="1">
      <c r="I2" s="7"/>
      <c r="J2" s="8"/>
    </row>
    <row r="3" spans="1:20" s="6" customFormat="1" ht="30" customHeight="1" thickBot="1">
      <c r="G3" s="21" t="s">
        <v>166</v>
      </c>
      <c r="H3" s="22">
        <f>SUM(I10:I47)</f>
        <v>6790000</v>
      </c>
      <c r="I3" s="9"/>
      <c r="J3" s="9"/>
      <c r="K3" s="9"/>
      <c r="L3" s="9"/>
    </row>
    <row r="4" spans="1:20" s="6" customFormat="1" ht="18">
      <c r="B4" s="23" t="s">
        <v>32</v>
      </c>
      <c r="C4" s="45" t="s">
        <v>48</v>
      </c>
      <c r="D4" s="46"/>
      <c r="E4" s="10"/>
      <c r="F4" s="10"/>
      <c r="G4" s="18" t="s">
        <v>167</v>
      </c>
      <c r="H4" s="25">
        <v>20000000</v>
      </c>
    </row>
    <row r="5" spans="1:20" s="6" customFormat="1" ht="18.75" thickBot="1">
      <c r="B5" s="24" t="s">
        <v>12</v>
      </c>
      <c r="C5" s="47" t="s">
        <v>49</v>
      </c>
      <c r="D5" s="48"/>
      <c r="E5" s="10"/>
      <c r="F5" s="10"/>
      <c r="G5" s="19" t="s">
        <v>168</v>
      </c>
      <c r="H5" s="20">
        <f>H4+H3</f>
        <v>26790000</v>
      </c>
    </row>
    <row r="6" spans="1:20" s="6" customFormat="1" ht="15">
      <c r="I6" s="9"/>
    </row>
    <row r="7" spans="1:20" s="6" customFormat="1" ht="9" customHeight="1" thickBot="1"/>
    <row r="8" spans="1:20" ht="15.75" customHeight="1">
      <c r="A8" s="49" t="s">
        <v>30</v>
      </c>
      <c r="B8" s="49" t="s">
        <v>29</v>
      </c>
      <c r="C8" s="49" t="s">
        <v>33</v>
      </c>
      <c r="D8" s="49" t="s">
        <v>26</v>
      </c>
      <c r="E8" s="49" t="s">
        <v>27</v>
      </c>
      <c r="F8" s="53" t="s">
        <v>34</v>
      </c>
      <c r="G8" s="26" t="s">
        <v>31</v>
      </c>
      <c r="H8" s="59" t="s">
        <v>11</v>
      </c>
      <c r="I8" s="59" t="s">
        <v>38</v>
      </c>
      <c r="J8" s="59" t="s">
        <v>0</v>
      </c>
      <c r="K8" s="57" t="s">
        <v>10</v>
      </c>
      <c r="L8" s="58"/>
      <c r="M8" s="58"/>
    </row>
    <row r="9" spans="1:20" s="15" customFormat="1" ht="59.25" customHeight="1" thickBot="1">
      <c r="A9" s="50"/>
      <c r="B9" s="50"/>
      <c r="C9" s="50"/>
      <c r="D9" s="50"/>
      <c r="E9" s="50"/>
      <c r="F9" s="54"/>
      <c r="G9" s="43" t="s">
        <v>2</v>
      </c>
      <c r="H9" s="60"/>
      <c r="I9" s="60"/>
      <c r="J9" s="60"/>
      <c r="K9" s="12" t="s">
        <v>4</v>
      </c>
      <c r="L9" s="13" t="s">
        <v>8</v>
      </c>
      <c r="M9" s="13" t="s">
        <v>9</v>
      </c>
      <c r="N9" s="14"/>
      <c r="O9" s="14"/>
      <c r="P9" s="14"/>
      <c r="Q9" s="14"/>
      <c r="R9" s="14"/>
      <c r="S9" s="14"/>
      <c r="T9" s="14"/>
    </row>
    <row r="10" spans="1:20" s="6" customFormat="1" ht="131.25" customHeight="1">
      <c r="A10" s="61" t="s">
        <v>182</v>
      </c>
      <c r="B10" s="27" t="s">
        <v>201</v>
      </c>
      <c r="C10" s="27"/>
      <c r="D10" s="27"/>
      <c r="E10" s="27" t="s">
        <v>201</v>
      </c>
      <c r="F10" s="28" t="s">
        <v>202</v>
      </c>
      <c r="G10" s="27"/>
      <c r="H10" s="27" t="s">
        <v>156</v>
      </c>
      <c r="I10" s="29">
        <v>2500</v>
      </c>
      <c r="J10" s="30"/>
      <c r="K10" s="16"/>
      <c r="L10" s="16"/>
      <c r="M10" s="16"/>
      <c r="Q10" s="17" t="s">
        <v>39</v>
      </c>
    </row>
    <row r="11" spans="1:20" s="6" customFormat="1" ht="131.25" customHeight="1">
      <c r="A11" s="56"/>
      <c r="B11" s="31" t="s">
        <v>204</v>
      </c>
      <c r="C11" s="31" t="s">
        <v>203</v>
      </c>
      <c r="D11" s="32">
        <v>0.2</v>
      </c>
      <c r="E11" s="31" t="s">
        <v>205</v>
      </c>
      <c r="F11" s="33" t="s">
        <v>88</v>
      </c>
      <c r="G11" s="31" t="s">
        <v>205</v>
      </c>
      <c r="H11" s="31"/>
      <c r="I11" s="34">
        <v>25000</v>
      </c>
      <c r="J11" s="35"/>
      <c r="K11" s="16"/>
      <c r="L11" s="16"/>
      <c r="M11" s="16"/>
      <c r="Q11" s="17" t="s">
        <v>40</v>
      </c>
    </row>
    <row r="12" spans="1:20" s="6" customFormat="1" ht="131.25" customHeight="1">
      <c r="A12" s="56"/>
      <c r="B12" s="31" t="s">
        <v>86</v>
      </c>
      <c r="C12" s="31" t="s">
        <v>218</v>
      </c>
      <c r="D12" s="31" t="s">
        <v>145</v>
      </c>
      <c r="E12" s="31" t="s">
        <v>217</v>
      </c>
      <c r="F12" s="33" t="s">
        <v>89</v>
      </c>
      <c r="G12" s="31" t="s">
        <v>54</v>
      </c>
      <c r="H12" s="31" t="s">
        <v>156</v>
      </c>
      <c r="I12" s="34">
        <v>3500</v>
      </c>
      <c r="J12" s="35"/>
      <c r="K12" s="16"/>
      <c r="L12" s="16"/>
      <c r="M12" s="16"/>
      <c r="Q12" s="17" t="s">
        <v>41</v>
      </c>
    </row>
    <row r="13" spans="1:20" s="6" customFormat="1" ht="131.25" customHeight="1">
      <c r="A13" s="56"/>
      <c r="B13" s="31" t="s">
        <v>87</v>
      </c>
      <c r="C13" s="31" t="s">
        <v>53</v>
      </c>
      <c r="D13" s="31" t="s">
        <v>146</v>
      </c>
      <c r="E13" s="31" t="s">
        <v>52</v>
      </c>
      <c r="F13" s="33" t="s">
        <v>90</v>
      </c>
      <c r="G13" s="31" t="s">
        <v>52</v>
      </c>
      <c r="H13" s="31"/>
      <c r="I13" s="34">
        <v>2000</v>
      </c>
      <c r="J13" s="35"/>
      <c r="K13" s="16"/>
      <c r="L13" s="16"/>
      <c r="M13" s="16"/>
      <c r="Q13" s="17" t="s">
        <v>42</v>
      </c>
    </row>
    <row r="14" spans="1:20" s="6" customFormat="1" ht="152.25" customHeight="1">
      <c r="A14" s="56"/>
      <c r="B14" s="31" t="s">
        <v>91</v>
      </c>
      <c r="C14" s="31" t="s">
        <v>50</v>
      </c>
      <c r="D14" s="31" t="s">
        <v>147</v>
      </c>
      <c r="E14" s="31" t="s">
        <v>51</v>
      </c>
      <c r="F14" s="33" t="s">
        <v>157</v>
      </c>
      <c r="G14" s="31" t="s">
        <v>51</v>
      </c>
      <c r="H14" s="31"/>
      <c r="I14" s="34">
        <v>7000</v>
      </c>
      <c r="J14" s="35"/>
      <c r="K14" s="16"/>
      <c r="L14" s="16"/>
      <c r="M14" s="16"/>
      <c r="Q14" s="17" t="s">
        <v>43</v>
      </c>
    </row>
    <row r="15" spans="1:20" s="6" customFormat="1" ht="134.25" customHeight="1">
      <c r="A15" s="55" t="s">
        <v>183</v>
      </c>
      <c r="B15" s="33" t="s">
        <v>92</v>
      </c>
      <c r="C15" s="31" t="s">
        <v>206</v>
      </c>
      <c r="D15" s="31" t="s">
        <v>207</v>
      </c>
      <c r="E15" s="31" t="s">
        <v>208</v>
      </c>
      <c r="F15" s="33" t="s">
        <v>210</v>
      </c>
      <c r="G15" s="31" t="s">
        <v>209</v>
      </c>
      <c r="H15" s="31"/>
      <c r="I15" s="34">
        <v>0</v>
      </c>
      <c r="J15" s="35"/>
      <c r="K15" s="16"/>
      <c r="L15" s="16"/>
      <c r="M15" s="16"/>
      <c r="Q15" s="17" t="s">
        <v>44</v>
      </c>
    </row>
    <row r="16" spans="1:20" ht="90" customHeight="1">
      <c r="A16" s="56"/>
      <c r="B16" s="33" t="s">
        <v>162</v>
      </c>
      <c r="C16" s="33" t="s">
        <v>55</v>
      </c>
      <c r="D16" s="33" t="s">
        <v>148</v>
      </c>
      <c r="E16" s="33" t="s">
        <v>56</v>
      </c>
      <c r="F16" s="33" t="s">
        <v>93</v>
      </c>
      <c r="G16" s="31" t="s">
        <v>56</v>
      </c>
      <c r="H16" s="31"/>
      <c r="I16" s="34">
        <v>5000</v>
      </c>
      <c r="J16" s="35"/>
      <c r="Q16" s="17" t="s">
        <v>45</v>
      </c>
    </row>
    <row r="17" spans="1:17" ht="90" customHeight="1">
      <c r="A17" s="56"/>
      <c r="B17" s="33" t="s">
        <v>94</v>
      </c>
      <c r="C17" s="36" t="s">
        <v>211</v>
      </c>
      <c r="D17" s="33"/>
      <c r="E17" s="33" t="s">
        <v>212</v>
      </c>
      <c r="F17" s="33" t="s">
        <v>219</v>
      </c>
      <c r="G17" s="31"/>
      <c r="H17" s="31" t="s">
        <v>160</v>
      </c>
      <c r="I17" s="34">
        <v>150000</v>
      </c>
      <c r="J17" s="37" t="s">
        <v>181</v>
      </c>
      <c r="Q17" s="17" t="s">
        <v>47</v>
      </c>
    </row>
    <row r="18" spans="1:17" ht="123.75" customHeight="1">
      <c r="A18" s="56"/>
      <c r="B18" s="33" t="s">
        <v>169</v>
      </c>
      <c r="C18" s="36" t="s">
        <v>85</v>
      </c>
      <c r="D18" s="33" t="s">
        <v>149</v>
      </c>
      <c r="E18" s="33" t="s">
        <v>68</v>
      </c>
      <c r="F18" s="33" t="s">
        <v>95</v>
      </c>
      <c r="G18" s="31" t="s">
        <v>68</v>
      </c>
      <c r="H18" s="31"/>
      <c r="I18" s="34">
        <v>0</v>
      </c>
      <c r="J18" s="35"/>
      <c r="Q18" s="17" t="s">
        <v>46</v>
      </c>
    </row>
    <row r="19" spans="1:17" ht="112.5" customHeight="1">
      <c r="A19" s="56"/>
      <c r="B19" s="33" t="s">
        <v>97</v>
      </c>
      <c r="C19" s="36" t="s">
        <v>57</v>
      </c>
      <c r="D19" s="33" t="s">
        <v>96</v>
      </c>
      <c r="E19" s="33" t="s">
        <v>96</v>
      </c>
      <c r="F19" s="33" t="s">
        <v>100</v>
      </c>
      <c r="G19" s="31" t="s">
        <v>58</v>
      </c>
      <c r="H19" s="31" t="s">
        <v>158</v>
      </c>
      <c r="I19" s="34">
        <v>100000</v>
      </c>
      <c r="J19" s="35"/>
      <c r="Q19" s="17"/>
    </row>
    <row r="20" spans="1:17" ht="144.75" customHeight="1">
      <c r="A20" s="55" t="s">
        <v>184</v>
      </c>
      <c r="B20" s="31" t="s">
        <v>98</v>
      </c>
      <c r="C20" s="31" t="s">
        <v>59</v>
      </c>
      <c r="D20" s="31" t="s">
        <v>171</v>
      </c>
      <c r="E20" s="31" t="s">
        <v>60</v>
      </c>
      <c r="F20" s="33" t="s">
        <v>99</v>
      </c>
      <c r="G20" s="31" t="s">
        <v>60</v>
      </c>
      <c r="H20" s="31" t="s">
        <v>159</v>
      </c>
      <c r="I20" s="34">
        <v>40000</v>
      </c>
      <c r="J20" s="35"/>
      <c r="Q20" s="17"/>
    </row>
    <row r="21" spans="1:17" ht="153" customHeight="1">
      <c r="A21" s="56"/>
      <c r="B21" s="33" t="s">
        <v>220</v>
      </c>
      <c r="C21" s="36"/>
      <c r="D21" s="31" t="s">
        <v>63</v>
      </c>
      <c r="E21" s="31" t="s">
        <v>221</v>
      </c>
      <c r="F21" s="33" t="s">
        <v>174</v>
      </c>
      <c r="G21" s="31" t="s">
        <v>63</v>
      </c>
      <c r="H21" s="31" t="s">
        <v>159</v>
      </c>
      <c r="I21" s="34">
        <v>450000</v>
      </c>
      <c r="J21" s="35"/>
      <c r="Q21" s="17"/>
    </row>
    <row r="22" spans="1:17" ht="115.5" customHeight="1">
      <c r="A22" s="56"/>
      <c r="B22" s="33" t="s">
        <v>101</v>
      </c>
      <c r="C22" s="36" t="s">
        <v>61</v>
      </c>
      <c r="D22" s="31" t="s">
        <v>62</v>
      </c>
      <c r="E22" s="31" t="s">
        <v>62</v>
      </c>
      <c r="F22" s="33" t="s">
        <v>175</v>
      </c>
      <c r="G22" s="31" t="s">
        <v>62</v>
      </c>
      <c r="H22" s="31" t="s">
        <v>161</v>
      </c>
      <c r="I22" s="34">
        <v>20000</v>
      </c>
      <c r="J22" s="35"/>
      <c r="Q22" s="17"/>
    </row>
    <row r="23" spans="1:17" ht="97.5" customHeight="1">
      <c r="A23" s="55" t="s">
        <v>185</v>
      </c>
      <c r="B23" s="33" t="s">
        <v>102</v>
      </c>
      <c r="C23" s="33"/>
      <c r="D23" s="33" t="s">
        <v>103</v>
      </c>
      <c r="E23" s="33" t="s">
        <v>64</v>
      </c>
      <c r="F23" s="33" t="s">
        <v>103</v>
      </c>
      <c r="G23" s="31" t="s">
        <v>64</v>
      </c>
      <c r="H23" s="31"/>
      <c r="I23" s="34">
        <v>250000</v>
      </c>
      <c r="J23" s="35"/>
    </row>
    <row r="24" spans="1:17" ht="156.75" customHeight="1">
      <c r="A24" s="55"/>
      <c r="B24" s="33" t="s">
        <v>213</v>
      </c>
      <c r="C24" s="33"/>
      <c r="D24" s="33"/>
      <c r="E24" s="44" t="s">
        <v>214</v>
      </c>
      <c r="F24" s="33" t="s">
        <v>104</v>
      </c>
      <c r="G24" s="31" t="s">
        <v>65</v>
      </c>
      <c r="H24" s="31"/>
      <c r="I24" s="34">
        <v>85000</v>
      </c>
      <c r="J24" s="35"/>
    </row>
    <row r="25" spans="1:17" ht="156.75" customHeight="1">
      <c r="A25" s="55"/>
      <c r="B25" s="33" t="s">
        <v>222</v>
      </c>
      <c r="C25" s="33" t="s">
        <v>69</v>
      </c>
      <c r="D25" s="33" t="s">
        <v>70</v>
      </c>
      <c r="E25" s="33" t="s">
        <v>70</v>
      </c>
      <c r="F25" s="33" t="s">
        <v>105</v>
      </c>
      <c r="G25" s="31" t="s">
        <v>70</v>
      </c>
      <c r="H25" s="31" t="s">
        <v>158</v>
      </c>
      <c r="I25" s="34">
        <v>650000</v>
      </c>
      <c r="J25" s="35"/>
      <c r="Q25" s="17"/>
    </row>
    <row r="26" spans="1:17" ht="156.75" customHeight="1">
      <c r="A26" s="55"/>
      <c r="B26" s="33" t="s">
        <v>107</v>
      </c>
      <c r="C26" s="33" t="s">
        <v>71</v>
      </c>
      <c r="D26" s="33"/>
      <c r="E26" s="33" t="s">
        <v>72</v>
      </c>
      <c r="F26" s="33" t="s">
        <v>106</v>
      </c>
      <c r="G26" s="31" t="s">
        <v>72</v>
      </c>
      <c r="H26" s="31"/>
      <c r="I26" s="34">
        <v>1500000</v>
      </c>
      <c r="J26" s="35"/>
      <c r="Q26" s="17"/>
    </row>
    <row r="27" spans="1:17" ht="156.75" customHeight="1">
      <c r="A27" s="55"/>
      <c r="B27" s="33" t="s">
        <v>108</v>
      </c>
      <c r="C27" s="33" t="s">
        <v>73</v>
      </c>
      <c r="D27" s="33" t="s">
        <v>74</v>
      </c>
      <c r="E27" s="33" t="s">
        <v>74</v>
      </c>
      <c r="F27" s="33" t="s">
        <v>109</v>
      </c>
      <c r="G27" s="31" t="s">
        <v>74</v>
      </c>
      <c r="H27" s="31"/>
      <c r="I27" s="34">
        <v>350000</v>
      </c>
      <c r="J27" s="35"/>
      <c r="Q27" s="17"/>
    </row>
    <row r="28" spans="1:17" ht="156.75" customHeight="1">
      <c r="A28" s="55"/>
      <c r="B28" s="33" t="s">
        <v>111</v>
      </c>
      <c r="C28" s="33" t="s">
        <v>75</v>
      </c>
      <c r="D28" s="33" t="s">
        <v>114</v>
      </c>
      <c r="E28" s="33" t="s">
        <v>114</v>
      </c>
      <c r="F28" s="33" t="s">
        <v>110</v>
      </c>
      <c r="G28" s="31" t="s">
        <v>68</v>
      </c>
      <c r="H28" s="31"/>
      <c r="I28" s="34">
        <v>180000</v>
      </c>
      <c r="J28" s="35"/>
      <c r="Q28" s="17"/>
    </row>
    <row r="29" spans="1:17" ht="156.75" customHeight="1">
      <c r="A29" s="55"/>
      <c r="B29" s="33" t="s">
        <v>188</v>
      </c>
      <c r="C29" s="33" t="s">
        <v>76</v>
      </c>
      <c r="D29" s="33" t="s">
        <v>113</v>
      </c>
      <c r="E29" s="33" t="s">
        <v>113</v>
      </c>
      <c r="F29" s="33" t="s">
        <v>112</v>
      </c>
      <c r="G29" s="31" t="s">
        <v>58</v>
      </c>
      <c r="H29" s="31"/>
      <c r="I29" s="34">
        <v>40000</v>
      </c>
      <c r="J29" s="37" t="s">
        <v>187</v>
      </c>
      <c r="Q29" s="17"/>
    </row>
    <row r="30" spans="1:17" ht="156.75" customHeight="1">
      <c r="A30" s="55"/>
      <c r="B30" s="33" t="s">
        <v>116</v>
      </c>
      <c r="C30" s="33" t="s">
        <v>77</v>
      </c>
      <c r="D30" s="33" t="s">
        <v>78</v>
      </c>
      <c r="E30" s="33" t="s">
        <v>78</v>
      </c>
      <c r="F30" s="33" t="s">
        <v>115</v>
      </c>
      <c r="G30" s="31" t="s">
        <v>78</v>
      </c>
      <c r="H30" s="31"/>
      <c r="I30" s="34"/>
      <c r="J30" s="35"/>
      <c r="Q30" s="17"/>
    </row>
    <row r="31" spans="1:17" ht="156.75" customHeight="1">
      <c r="A31" s="55"/>
      <c r="B31" s="33" t="s">
        <v>117</v>
      </c>
      <c r="C31" s="36" t="s">
        <v>79</v>
      </c>
      <c r="D31" s="33" t="s">
        <v>80</v>
      </c>
      <c r="E31" s="33" t="s">
        <v>80</v>
      </c>
      <c r="F31" s="33" t="s">
        <v>118</v>
      </c>
      <c r="G31" s="31" t="s">
        <v>80</v>
      </c>
      <c r="H31" s="31"/>
      <c r="I31" s="34">
        <v>50000</v>
      </c>
      <c r="J31" s="35"/>
      <c r="Q31" s="17"/>
    </row>
    <row r="32" spans="1:17" ht="156.75" customHeight="1">
      <c r="A32" s="55"/>
      <c r="B32" s="33" t="s">
        <v>120</v>
      </c>
      <c r="C32" s="36" t="s">
        <v>81</v>
      </c>
      <c r="D32" s="33"/>
      <c r="E32" s="33" t="s">
        <v>82</v>
      </c>
      <c r="F32" s="33" t="s">
        <v>119</v>
      </c>
      <c r="G32" s="31" t="s">
        <v>82</v>
      </c>
      <c r="H32" s="31"/>
      <c r="I32" s="34"/>
      <c r="J32" s="35"/>
      <c r="Q32" s="17"/>
    </row>
    <row r="33" spans="1:17" ht="156.75" customHeight="1">
      <c r="A33" s="55"/>
      <c r="B33" s="33" t="s">
        <v>163</v>
      </c>
      <c r="C33" s="33" t="s">
        <v>83</v>
      </c>
      <c r="D33" s="33" t="s">
        <v>84</v>
      </c>
      <c r="E33" s="33" t="s">
        <v>84</v>
      </c>
      <c r="F33" s="33" t="s">
        <v>164</v>
      </c>
      <c r="G33" s="31" t="s">
        <v>84</v>
      </c>
      <c r="H33" s="31"/>
      <c r="I33" s="34">
        <v>100000</v>
      </c>
      <c r="J33" s="35"/>
      <c r="Q33" s="17"/>
    </row>
    <row r="34" spans="1:17" ht="156.75" customHeight="1">
      <c r="A34" s="55"/>
      <c r="B34" s="33" t="s">
        <v>122</v>
      </c>
      <c r="C34" s="36" t="s">
        <v>150</v>
      </c>
      <c r="D34" s="33" t="s">
        <v>121</v>
      </c>
      <c r="E34" s="33" t="s">
        <v>121</v>
      </c>
      <c r="F34" s="33" t="s">
        <v>121</v>
      </c>
      <c r="G34" s="31" t="s">
        <v>68</v>
      </c>
      <c r="H34" s="31"/>
      <c r="I34" s="34">
        <v>2400000</v>
      </c>
      <c r="J34" s="35"/>
      <c r="Q34" s="17"/>
    </row>
    <row r="35" spans="1:17" ht="197.25" customHeight="1">
      <c r="A35" s="55"/>
      <c r="B35" s="33" t="s">
        <v>123</v>
      </c>
      <c r="C35" s="36" t="s">
        <v>66</v>
      </c>
      <c r="D35" s="33" t="s">
        <v>189</v>
      </c>
      <c r="E35" s="33" t="s">
        <v>189</v>
      </c>
      <c r="F35" s="33" t="s">
        <v>124</v>
      </c>
      <c r="G35" s="31" t="s">
        <v>64</v>
      </c>
      <c r="H35" s="31"/>
      <c r="I35" s="34"/>
      <c r="J35" s="35"/>
    </row>
    <row r="36" spans="1:17" ht="197.25" customHeight="1">
      <c r="A36" s="55"/>
      <c r="B36" s="33" t="s">
        <v>190</v>
      </c>
      <c r="C36" s="33" t="s">
        <v>191</v>
      </c>
      <c r="D36" s="33"/>
      <c r="E36" s="33" t="s">
        <v>192</v>
      </c>
      <c r="F36" s="33" t="s">
        <v>193</v>
      </c>
      <c r="G36" s="31" t="s">
        <v>194</v>
      </c>
      <c r="H36" s="31"/>
      <c r="I36" s="34"/>
      <c r="J36" s="35"/>
    </row>
    <row r="37" spans="1:17" ht="197.25" customHeight="1">
      <c r="A37" s="55"/>
      <c r="B37" s="33" t="s">
        <v>176</v>
      </c>
      <c r="C37" s="36" t="s">
        <v>177</v>
      </c>
      <c r="D37" s="33" t="s">
        <v>180</v>
      </c>
      <c r="E37" s="33" t="s">
        <v>178</v>
      </c>
      <c r="F37" s="33" t="s">
        <v>178</v>
      </c>
      <c r="G37" s="31" t="s">
        <v>179</v>
      </c>
      <c r="H37" s="31"/>
      <c r="I37" s="34">
        <v>80000</v>
      </c>
      <c r="J37" s="35"/>
    </row>
    <row r="38" spans="1:17" ht="195" customHeight="1">
      <c r="A38" s="56"/>
      <c r="B38" s="62" t="s">
        <v>170</v>
      </c>
      <c r="C38" s="36" t="s">
        <v>154</v>
      </c>
      <c r="D38" s="33" t="s">
        <v>154</v>
      </c>
      <c r="E38" s="31" t="s">
        <v>125</v>
      </c>
      <c r="F38" s="33" t="s">
        <v>165</v>
      </c>
      <c r="G38" s="31" t="s">
        <v>125</v>
      </c>
      <c r="H38" s="31"/>
      <c r="I38" s="34"/>
      <c r="J38" s="35"/>
    </row>
    <row r="39" spans="1:17" ht="111.75" customHeight="1">
      <c r="A39" s="56"/>
      <c r="B39" s="62"/>
      <c r="C39" s="36" t="s">
        <v>155</v>
      </c>
      <c r="D39" s="33" t="s">
        <v>215</v>
      </c>
      <c r="E39" s="33" t="s">
        <v>215</v>
      </c>
      <c r="F39" s="33" t="s">
        <v>126</v>
      </c>
      <c r="G39" s="31" t="s">
        <v>215</v>
      </c>
      <c r="H39" s="31"/>
      <c r="I39" s="34">
        <v>100000</v>
      </c>
      <c r="J39" s="35"/>
    </row>
    <row r="40" spans="1:17" ht="138" customHeight="1">
      <c r="A40" s="56"/>
      <c r="B40" s="62"/>
      <c r="C40" s="36"/>
      <c r="D40" s="33"/>
      <c r="E40" s="33" t="s">
        <v>216</v>
      </c>
      <c r="F40" s="33" t="s">
        <v>127</v>
      </c>
      <c r="G40" s="31" t="s">
        <v>216</v>
      </c>
      <c r="H40" s="31"/>
      <c r="I40" s="34">
        <v>55000</v>
      </c>
      <c r="J40" s="35"/>
    </row>
    <row r="41" spans="1:17" ht="138" customHeight="1">
      <c r="A41" s="56"/>
      <c r="B41" s="62"/>
      <c r="C41" s="36"/>
      <c r="D41" s="33"/>
      <c r="E41" s="33" t="s">
        <v>128</v>
      </c>
      <c r="F41" s="33" t="s">
        <v>129</v>
      </c>
      <c r="G41" s="31" t="s">
        <v>128</v>
      </c>
      <c r="H41" s="31"/>
      <c r="I41" s="34"/>
      <c r="J41" s="35"/>
    </row>
    <row r="42" spans="1:17" ht="138" customHeight="1">
      <c r="A42" s="56"/>
      <c r="B42" s="62"/>
      <c r="C42" s="36"/>
      <c r="D42" s="33"/>
      <c r="E42" s="33" t="s">
        <v>172</v>
      </c>
      <c r="F42" s="33" t="s">
        <v>173</v>
      </c>
      <c r="G42" s="31" t="s">
        <v>130</v>
      </c>
      <c r="H42" s="31"/>
      <c r="I42" s="34"/>
      <c r="J42" s="35"/>
    </row>
    <row r="43" spans="1:17" ht="172.5" customHeight="1">
      <c r="A43" s="55" t="s">
        <v>186</v>
      </c>
      <c r="B43" s="63" t="s">
        <v>134</v>
      </c>
      <c r="C43" s="36"/>
      <c r="D43" s="33"/>
      <c r="E43" s="33" t="s">
        <v>69</v>
      </c>
      <c r="F43" s="33" t="s">
        <v>133</v>
      </c>
      <c r="G43" s="31" t="s">
        <v>69</v>
      </c>
      <c r="H43" s="31"/>
      <c r="I43" s="34"/>
      <c r="J43" s="35"/>
    </row>
    <row r="44" spans="1:17" ht="172.5" customHeight="1">
      <c r="A44" s="56"/>
      <c r="B44" s="63"/>
      <c r="C44" s="36"/>
      <c r="D44" s="33"/>
      <c r="E44" s="33" t="s">
        <v>131</v>
      </c>
      <c r="F44" s="33" t="s">
        <v>132</v>
      </c>
      <c r="G44" s="31" t="s">
        <v>131</v>
      </c>
      <c r="H44" s="31"/>
      <c r="I44" s="34">
        <v>65000</v>
      </c>
      <c r="J44" s="35"/>
    </row>
    <row r="45" spans="1:17" ht="109.5" customHeight="1">
      <c r="A45" s="56"/>
      <c r="B45" s="33" t="s">
        <v>141</v>
      </c>
      <c r="C45" s="36" t="s">
        <v>67</v>
      </c>
      <c r="D45" s="33" t="s">
        <v>136</v>
      </c>
      <c r="E45" s="33" t="s">
        <v>136</v>
      </c>
      <c r="F45" s="33" t="s">
        <v>135</v>
      </c>
      <c r="G45" s="31" t="s">
        <v>136</v>
      </c>
      <c r="H45" s="31"/>
      <c r="I45" s="34">
        <v>80000</v>
      </c>
      <c r="J45" s="35"/>
    </row>
    <row r="46" spans="1:17" ht="113.25" customHeight="1">
      <c r="A46" s="56"/>
      <c r="B46" s="33" t="s">
        <v>142</v>
      </c>
      <c r="C46" s="33" t="s">
        <v>153</v>
      </c>
      <c r="D46" s="33" t="s">
        <v>137</v>
      </c>
      <c r="E46" s="33" t="s">
        <v>137</v>
      </c>
      <c r="F46" s="33" t="s">
        <v>138</v>
      </c>
      <c r="G46" s="31" t="s">
        <v>137</v>
      </c>
      <c r="H46" s="31"/>
      <c r="I46" s="34"/>
      <c r="J46" s="35"/>
    </row>
    <row r="47" spans="1:17" ht="88.5" customHeight="1">
      <c r="A47" s="56"/>
      <c r="B47" s="33" t="s">
        <v>139</v>
      </c>
      <c r="C47" s="36" t="s">
        <v>151</v>
      </c>
      <c r="D47" s="33" t="s">
        <v>152</v>
      </c>
      <c r="E47" s="33" t="s">
        <v>143</v>
      </c>
      <c r="F47" s="33" t="s">
        <v>140</v>
      </c>
      <c r="G47" s="31" t="s">
        <v>144</v>
      </c>
      <c r="H47" s="31"/>
      <c r="I47" s="34"/>
      <c r="J47" s="35"/>
    </row>
    <row r="48" spans="1:17" ht="130.5" customHeight="1" thickBot="1">
      <c r="A48" s="40" t="s">
        <v>195</v>
      </c>
      <c r="B48" s="38" t="s">
        <v>196</v>
      </c>
      <c r="C48" s="38" t="s">
        <v>198</v>
      </c>
      <c r="D48" s="41"/>
      <c r="E48" s="38" t="s">
        <v>197</v>
      </c>
      <c r="F48" s="38" t="s">
        <v>199</v>
      </c>
      <c r="G48" s="39" t="s">
        <v>200</v>
      </c>
      <c r="H48" s="41"/>
      <c r="I48" s="41"/>
      <c r="J48" s="42"/>
    </row>
  </sheetData>
  <mergeCells count="21">
    <mergeCell ref="A43:A47"/>
    <mergeCell ref="K8:M8"/>
    <mergeCell ref="D8:D9"/>
    <mergeCell ref="B8:B9"/>
    <mergeCell ref="H8:H9"/>
    <mergeCell ref="I8:I9"/>
    <mergeCell ref="J8:J9"/>
    <mergeCell ref="A8:A9"/>
    <mergeCell ref="A10:A14"/>
    <mergeCell ref="A15:A19"/>
    <mergeCell ref="A20:A22"/>
    <mergeCell ref="B38:B42"/>
    <mergeCell ref="A38:A42"/>
    <mergeCell ref="B43:B44"/>
    <mergeCell ref="A23:A37"/>
    <mergeCell ref="C4:D4"/>
    <mergeCell ref="C5:D5"/>
    <mergeCell ref="C8:C9"/>
    <mergeCell ref="I1:J1"/>
    <mergeCell ref="F8:F9"/>
    <mergeCell ref="E8:E9"/>
  </mergeCells>
  <pageMargins left="0.25" right="0.25" top="0.75" bottom="0.75" header="0.3" footer="0.3"/>
  <pageSetup paperSize="9" scale="40" fitToHeight="0" orientation="landscape" r:id="rId1"/>
  <headerFooter>
    <oddHeader>&amp;L&amp;P&amp;C&amp;D</oddHeader>
    <oddFooter>&amp;C&amp;F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rightToLeft="1" zoomScale="130" zoomScaleNormal="130" workbookViewId="0">
      <selection sqref="A1:XFD1048576"/>
    </sheetView>
  </sheetViews>
  <sheetFormatPr defaultColWidth="9.125" defaultRowHeight="18"/>
  <cols>
    <col min="1" max="1" width="26.75" style="1" customWidth="1"/>
    <col min="2" max="2" width="17.375" style="1" customWidth="1"/>
    <col min="3" max="16384" width="9.125" style="1"/>
  </cols>
  <sheetData>
    <row r="1" spans="1:4">
      <c r="A1" s="1" t="s">
        <v>3</v>
      </c>
      <c r="B1" s="2" t="s">
        <v>1</v>
      </c>
      <c r="D1" s="1" t="s">
        <v>28</v>
      </c>
    </row>
    <row r="2" spans="1:4">
      <c r="A2" s="1" t="s">
        <v>13</v>
      </c>
      <c r="B2" s="1" t="s">
        <v>5</v>
      </c>
      <c r="D2" s="3" t="s">
        <v>35</v>
      </c>
    </row>
    <row r="3" spans="1:4">
      <c r="A3" s="1" t="s">
        <v>14</v>
      </c>
      <c r="B3" s="1" t="s">
        <v>6</v>
      </c>
      <c r="D3" s="3" t="s">
        <v>36</v>
      </c>
    </row>
    <row r="4" spans="1:4">
      <c r="A4" s="1" t="s">
        <v>15</v>
      </c>
      <c r="B4" s="1" t="s">
        <v>7</v>
      </c>
      <c r="D4" s="3" t="s">
        <v>37</v>
      </c>
    </row>
    <row r="5" spans="1:4">
      <c r="A5" s="1" t="s">
        <v>16</v>
      </c>
      <c r="D5" s="4"/>
    </row>
    <row r="6" spans="1:4">
      <c r="A6" s="1" t="s">
        <v>17</v>
      </c>
      <c r="D6" s="4"/>
    </row>
    <row r="7" spans="1:4">
      <c r="A7" s="1" t="s">
        <v>18</v>
      </c>
      <c r="D7" s="4"/>
    </row>
    <row r="8" spans="1:4">
      <c r="A8" s="1" t="s">
        <v>19</v>
      </c>
      <c r="D8" s="4"/>
    </row>
    <row r="9" spans="1:4">
      <c r="A9" s="1" t="s">
        <v>20</v>
      </c>
      <c r="D9" s="4"/>
    </row>
    <row r="10" spans="1:4">
      <c r="A10" s="1" t="s">
        <v>21</v>
      </c>
      <c r="D10" s="4"/>
    </row>
    <row r="11" spans="1:4">
      <c r="A11" s="1" t="s">
        <v>22</v>
      </c>
      <c r="D11" s="4"/>
    </row>
    <row r="12" spans="1:4">
      <c r="A12" s="1" t="s">
        <v>23</v>
      </c>
      <c r="D12" s="4"/>
    </row>
    <row r="13" spans="1:4">
      <c r="A13" s="1" t="s">
        <v>24</v>
      </c>
      <c r="D13" s="4"/>
    </row>
    <row r="14" spans="1:4">
      <c r="A14" s="1" t="s">
        <v>25</v>
      </c>
      <c r="D14" s="4"/>
    </row>
    <row r="15" spans="1:4">
      <c r="D15" s="4"/>
    </row>
    <row r="16" spans="1:4">
      <c r="D16" s="4"/>
    </row>
    <row r="17" spans="4:4">
      <c r="D17" s="4"/>
    </row>
    <row r="18" spans="4:4">
      <c r="D18" s="4"/>
    </row>
    <row r="19" spans="4:4">
      <c r="D19" s="4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פורמט</vt:lpstr>
      <vt:lpstr>גיליון3</vt:lpstr>
      <vt:lpstr>פורמט!WPrint_Area_W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הדס פורת</dc:creator>
  <cp:lastModifiedBy>רחל אילוז</cp:lastModifiedBy>
  <cp:lastPrinted>2018-02-19T09:09:48Z</cp:lastPrinted>
  <dcterms:created xsi:type="dcterms:W3CDTF">2016-07-20T07:37:14Z</dcterms:created>
  <dcterms:modified xsi:type="dcterms:W3CDTF">2019-09-23T06:50:53Z</dcterms:modified>
</cp:coreProperties>
</file>