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440" windowHeight="6750" activeTab="4"/>
  </bookViews>
  <sheets>
    <sheet name="מעורבות חברתית -נועה דניאלי " sheetId="1" r:id="rId1"/>
    <sheet name="גיליון3" sheetId="3" state="hidden" r:id="rId2"/>
    <sheet name="הכנה לצהל -  " sheetId="4" r:id="rId3"/>
    <sheet name="מנהיגות נוער רבקה טגאי " sheetId="8" r:id="rId4"/>
    <sheet name="מנהל מחלקת נוער -חנן בן דוד " sheetId="6" r:id="rId5"/>
  </sheets>
  <definedNames>
    <definedName name="_xlnm.Print_Area" localSheetId="0">'מעורבות חברתית -נועה דניאלי '!$A$1:$N$14</definedName>
  </definedNames>
  <calcPr calcId="145621"/>
  <fileRecoveryPr autoRecover="0"/>
</workbook>
</file>

<file path=xl/calcChain.xml><?xml version="1.0" encoding="utf-8"?>
<calcChain xmlns="http://schemas.openxmlformats.org/spreadsheetml/2006/main">
  <c r="K3" i="4" l="1"/>
  <c r="K5" i="4" s="1"/>
</calcChain>
</file>

<file path=xl/sharedStrings.xml><?xml version="1.0" encoding="utf-8"?>
<sst xmlns="http://schemas.openxmlformats.org/spreadsheetml/2006/main" count="380" uniqueCount="273">
  <si>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</si>
  <si>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</si>
  <si>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</si>
  <si>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</si>
  <si>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</si>
  <si>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</si>
  <si>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</si>
  <si>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</si>
  <si>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</si>
  <si>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</si>
  <si>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</si>
  <si>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</si>
  <si>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</si>
  <si>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</si>
  <si>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</si>
  <si>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</si>
  <si>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</si>
  <si>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</si>
  <si>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</si>
  <si>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</si>
  <si>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</si>
  <si>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</si>
  <si>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</si>
  <si>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</si>
  <si>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</si>
  <si>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</si>
  <si>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</si>
  <si>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</si>
  <si>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</si>
  <si>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</si>
  <si>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</si>
  <si>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</si>
  <si>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</si>
  <si>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</si>
  <si>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</si>
  <si>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</si>
  <si>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יעד משותף</t>
  </si>
  <si>
    <t>ערך השוואתי/ התחלתי ליעד</t>
  </si>
  <si>
    <t>משימות מרכזיות למימוש היעד
לכל יעד יכולות להיות מספר משימות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</si>
  <si>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</si>
  <si>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</si>
  <si>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</si>
  <si>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t>בניית מאגר של כ- 45 מקומות התנדבות עירוניים</t>
  </si>
  <si>
    <t>40 מקומות התדבות</t>
  </si>
  <si>
    <t>ללא עלות</t>
  </si>
  <si>
    <t>העברת שאלון שביעות רצון במחצית שנת הלימודים</t>
  </si>
  <si>
    <t>80% מהתלמידים סיימו את השעות הנדרשות בכל רבעון של שנת הלימודים</t>
  </si>
  <si>
    <t>יום חשיפה לתלמידי שכבת י'</t>
  </si>
  <si>
    <t>פרסום כתבות על פרוייקטים וארועים שונים שנעשו במסגרת התכנית</t>
  </si>
  <si>
    <t>יצירת קשר עם ארגונים וגופים שונים הקולטים מתנדבים</t>
  </si>
  <si>
    <t xml:space="preserve">פתיחת קבוצה של כ-12 תלמידים מתנדבים </t>
  </si>
  <si>
    <t>שביעות רצון של התלמידים וסגל המורים ובנוסף, מאגר של לפחות 10 תלמידים מתנדבים פוטנציאלים בכל אחד מהארגונים הלוקחים חלק ביריד חשיפה</t>
  </si>
  <si>
    <t>פרסום של 6 כתבות לאורך השנה</t>
  </si>
  <si>
    <t>סדנא לתלמידי כיתות י"א</t>
  </si>
  <si>
    <t>מעקב ובקרה על עמידת  התלמידים בשעות הנדרשות</t>
  </si>
  <si>
    <t>טקס תעודות הוקרה לתלמידים מצטיינים</t>
  </si>
  <si>
    <t>80% מהתלמידים עמדו בדרישות התכנית בכל שלוש השנים בה מתקיימת התכנית</t>
  </si>
  <si>
    <t>95% מהתלמידים ישתמשו באפליקציה</t>
  </si>
  <si>
    <t>חדשנות בבניית מאגר של מקומות התנדבות</t>
  </si>
  <si>
    <t xml:space="preserve">מחלקת חינוך </t>
  </si>
  <si>
    <t xml:space="preserve">צעירים ונוער </t>
  </si>
  <si>
    <r>
      <t xml:space="preserve">עלות - מתקציב </t>
    </r>
    <r>
      <rPr>
        <sz val="14"/>
        <color rgb="FFFF0000"/>
        <rFont val="Arial"/>
        <family val="2"/>
        <scheme val="minor"/>
      </rPr>
      <t>שוטף</t>
    </r>
    <r>
      <rPr>
        <sz val="14"/>
        <color theme="1"/>
        <rFont val="Arial"/>
        <family val="2"/>
        <scheme val="minor"/>
      </rPr>
      <t xml:space="preserve"> ב-₪</t>
    </r>
  </si>
  <si>
    <r>
      <t xml:space="preserve">עלות  - מתקציב </t>
    </r>
    <r>
      <rPr>
        <sz val="14"/>
        <color rgb="FFFF0000"/>
        <rFont val="Arial"/>
        <family val="2"/>
        <scheme val="minor"/>
      </rPr>
      <t xml:space="preserve">תב"ר </t>
    </r>
    <r>
      <rPr>
        <sz val="14"/>
        <color theme="1"/>
        <rFont val="Arial"/>
        <family val="2"/>
        <scheme val="minor"/>
      </rPr>
      <t>ב-₪</t>
    </r>
  </si>
  <si>
    <t xml:space="preserve">. הגדרת תפקידי יתר איכות ומיפוי בני הנוער המיועדים לקצונה וכן מיפוי בני הנוער המועמדים לגיוס </t>
  </si>
  <si>
    <t>פילוח נתוני גיוס לפי שנתון</t>
  </si>
  <si>
    <t>אגף החינוך</t>
  </si>
  <si>
    <t>קיום 2 סדנאות צו ראשון וליווי בתהליך הגיוס בבתי הספר ובתנועות הנוער</t>
  </si>
  <si>
    <t xml:space="preserve">השתתפות 50-60 הורים ומלשבים בסדנאות </t>
  </si>
  <si>
    <t>ערב חשיפה עירוני למלשבים והוריהם</t>
  </si>
  <si>
    <t>הקמת פורום שולחן עגול והתכנסותו במהלך השנה</t>
  </si>
  <si>
    <t>אגפים: חינוך, צעירים,תרבות,ספורט, רווחה, קליטה</t>
  </si>
  <si>
    <t xml:space="preserve">מתן מענה פרטני לכ 500 מלשבים בפגישות ייעוץ והכוונה לאחר חשיפה למידע </t>
  </si>
  <si>
    <t>אגפים חינוך, תרבות, קליטה</t>
  </si>
  <si>
    <t xml:space="preserve">הפקת כנס מתגיסים עירוני </t>
  </si>
  <si>
    <t>השתתפות 200 מלשבים בכנס מתגייסים</t>
  </si>
  <si>
    <t>אגפים:חינוך, משא"ב, תפעול</t>
  </si>
  <si>
    <t xml:space="preserve">הקמת מרכז הכנה לשירות משמעותי בצהל למענה עירוני/אזורי בהיבייטים מעולם החדשנות </t>
  </si>
  <si>
    <t>בדיקת תשתית מבנה למרכז הכנה לשירות משמעותי</t>
  </si>
  <si>
    <t>אגפים: הנדסה,חינוך,תפעול</t>
  </si>
  <si>
    <t>ליווי מלשב"ים ללשכת גיוס טבריה ע"י רכזי הליווי</t>
  </si>
  <si>
    <t xml:space="preserve">תכנון תוכנית שנתית חדשנית המקיפה את כל אירועי הנוער </t>
  </si>
  <si>
    <t xml:space="preserve">חינוך, תפעול, תרבות, ספורט </t>
  </si>
  <si>
    <t xml:space="preserve">ניהול תחום מרכזי הנוער  </t>
  </si>
  <si>
    <t xml:space="preserve">פתיחת 3 מרכזי נוער בעיר </t>
  </si>
  <si>
    <t xml:space="preserve">הובלת מערכי אירועי  נוער עירוניים בעולם החדשנות </t>
  </si>
  <si>
    <t xml:space="preserve">בניית תוכנית שיווקית אחת לכלל מחלקת נוער </t>
  </si>
  <si>
    <t xml:space="preserve">תוכנית תכלול הפקת תוכנית שייוקית הכוללת פרסום בכלל אתרי המדיה </t>
  </si>
  <si>
    <t xml:space="preserve">חינוך, תרבות </t>
  </si>
  <si>
    <t>חדשנות מקוונות בתחום ההשמה, בקרה והערכת תלמדים</t>
  </si>
  <si>
    <t>יצירת קשר עם גורמים רלוונטים ברשות המעוניינים לקלוט בני נוער מתנדבים</t>
  </si>
  <si>
    <t xml:space="preserve">מנהלי מחלקות דוגמת- חינוך,מרכז צעירים, איכות הסביבה וכו'. </t>
  </si>
  <si>
    <t>מחלקת חינוך, יחידת מתנדבים עירונית</t>
  </si>
  <si>
    <t>מחלקת חינוך</t>
  </si>
  <si>
    <t>יצירת אפשרות להתנדבות מקוונת</t>
  </si>
  <si>
    <t>פתיחת קבוצה של כ-10 תלמידים המתנדבים באופן מקוון</t>
  </si>
  <si>
    <t>יצירת אפשרות התנדבות הכוללת קורס הכשרה- דוגמת שגרירי בריאות, מלאכי יומולדת, ליצנות רפואית</t>
  </si>
  <si>
    <t>עמידה בדרישות התכנית של כ- 80% מהתלמידים בכל אחת משלוש השנים בה מתקיימת התכנית</t>
  </si>
  <si>
    <t>60% מהתלמידים עמדו בדרישות התכנית</t>
  </si>
  <si>
    <t>השמה מיטבית של התלמידים</t>
  </si>
  <si>
    <t>דוברות</t>
  </si>
  <si>
    <t xml:space="preserve">וקיום ועדות זכאות בית ספרית להערכת התלמידים </t>
  </si>
  <si>
    <t xml:space="preserve">בניית מערך הכשרות לתלמידים המתנדבים ולרכזים הבית ספריים בסיוע המערך הישראלי לחדשנות בחינוך </t>
  </si>
  <si>
    <t>פגישה אישית בכל שלושה שבועות עם הרכזות הבית ספריות</t>
  </si>
  <si>
    <t>קיום 20 מפגשי הכשרה</t>
  </si>
  <si>
    <t>הגדלת מס' ההכשרות הכללי לכ- 40 מפגשים במסגרות ובצורות שונות</t>
  </si>
  <si>
    <t xml:space="preserve">קיום 30 מפגשי הכשרה </t>
  </si>
  <si>
    <t xml:space="preserve">קיום 40 מפגשי הכשרה במסגרות ובצורות שונות </t>
  </si>
  <si>
    <t>10,000 ₪</t>
  </si>
  <si>
    <t>מחלקת חינוך, מחלקת תפעול</t>
  </si>
  <si>
    <t>ביצוע כ-10 פגישות אישיות לפחות, בכל שנת הלימודים עם כל אחת מהרכזות</t>
  </si>
  <si>
    <t xml:space="preserve">קיום מפגש רכזות קבוצתי </t>
  </si>
  <si>
    <t>500 ₪</t>
  </si>
  <si>
    <t>סדנא לתלמידי כיתות י'</t>
  </si>
  <si>
    <t xml:space="preserve">קיום מפגש עם סגל המורים בבתי הספר </t>
  </si>
  <si>
    <t xml:space="preserve">השתתפות בישיבות של צוות השכבה בבתי הספר השונים </t>
  </si>
  <si>
    <t>מחלקת חינוך, מחלקת תפעול, יחידת המתנדבים בעיר</t>
  </si>
  <si>
    <t>תצוגה של פרוייקטים קבוצתיים יחודיים שנעשו בעיר</t>
  </si>
  <si>
    <t>יום הוקרה למתנדבים ולנציגי הארגונים</t>
  </si>
  <si>
    <t>בשנה החולפת התקיים אירוע אחד</t>
  </si>
  <si>
    <t xml:space="preserve">קיום שני ארועים במהלך שנת הלימודים </t>
  </si>
  <si>
    <t>קיום איירוע אחד</t>
  </si>
  <si>
    <t xml:space="preserve">הפקת ארועים של הצטיינות והוקרה למתנדבים, לרכזים הבית ספריים ולרכזי המתנדבים בארגונים  </t>
  </si>
  <si>
    <t>קיום 2 ארועים במהלך שנת הלימודים</t>
  </si>
  <si>
    <t>השתתפות של כ- 50 מתנדבים ונציגים</t>
  </si>
  <si>
    <t>מחלקת חינוך, תפעול</t>
  </si>
  <si>
    <t>תצוגה של כ- 10 פרוייקטים</t>
  </si>
  <si>
    <t>חלוקת תעודת לכ- 50 מתנדבים מכיתות י"ב</t>
  </si>
  <si>
    <t>מתן מענה לאוכלסיית התלמידים כותת י-יב בעיר 1,200</t>
  </si>
  <si>
    <t xml:space="preserve">תכלול עירוני לפיתוח מרכז הכנה חדשני לשירות משמעותי </t>
  </si>
  <si>
    <t>מתן מענה לכ 1.200 משלבים</t>
  </si>
  <si>
    <t xml:space="preserve">החברה הככלית, מחשוב, מינהל חינוך </t>
  </si>
  <si>
    <t xml:space="preserve">ניהול תחום שיווק ופרסום בהלימה לעולם החדשנות </t>
  </si>
  <si>
    <t>ניהול תחום מנהיגות העירוני</t>
  </si>
  <si>
    <t xml:space="preserve">בניית תוכנית מנהיגות עירונית </t>
  </si>
  <si>
    <t xml:space="preserve">חינוך </t>
  </si>
  <si>
    <t xml:space="preserve">סה"כ תקציב </t>
  </si>
  <si>
    <t>1200
משתתפים שלוקחים חלק בפעילות השנתית</t>
  </si>
  <si>
    <t>עלייה של 3%  בכמות מקומות ההשמה</t>
  </si>
  <si>
    <t>שיבוץ התלמידים במקום ההתנדבות לפי בחירתם
100%</t>
  </si>
  <si>
    <t>קיום ועדה בכל אחד מבתי הספר בנוכחות ההנהלה, סגל המורים ונציג מנהל חברה ונוער
הממד -זכאות של100% לקבלת תעודות בגרות</t>
  </si>
  <si>
    <t xml:space="preserve">קיום סדנא בכל אחד מבתי הספר
150 חניכים מכל שכבה </t>
  </si>
  <si>
    <t>ביצוע לפחות 2 מפגשים קבוצתיים במהלך שנת הלימודים
8 רכזות בתי הספר</t>
  </si>
  <si>
    <t>תתבצע בשיתוף כלל הגורמים
פתיחת 3 מרכזים, 60 חניכים בכל מרכז</t>
  </si>
  <si>
    <t>סה"כ תקציב פעילויות</t>
  </si>
  <si>
    <t>תקציב אחר</t>
  </si>
  <si>
    <t xml:space="preserve">מעורבות הורים בהכנה לשירות משמעותי 
השתתפות של כ-25 הורים </t>
  </si>
  <si>
    <t xml:space="preserve">שמירת  אחוזי הגיוס העירונים </t>
  </si>
  <si>
    <t xml:space="preserve">87%
</t>
  </si>
  <si>
    <t>הוצאה לפועל של 2 כנסים הכוללים הרצאה, פאנל תפקידים ודוכני מידע
150-200 משתתפים</t>
  </si>
  <si>
    <t>הוספת 2 אגפים/מחלקות למאגר מקומות ההנדבות
כמות חניכים בהתאם לגודל מקום ההתנדבות
כ- 20 מתנדבים חדשים לכל תוכנית</t>
  </si>
  <si>
    <t>הוספת 2 ארגונים למאגר מקומות ההתנדבות
כמות מתנדים בהתאם לגדול מקום ההתנדבות
כ- 20 מתנדבים לכל תוכנית</t>
  </si>
  <si>
    <t xml:space="preserve">הפקת כ 21 אירעים בהשתתפות של 100 חניכים בכל אירוע בממוצע </t>
  </si>
  <si>
    <t xml:space="preserve">תוכנית לשלושה מרכזים פעילים בדגש לעולם החדשנות </t>
  </si>
  <si>
    <t>יוני 2018</t>
  </si>
  <si>
    <t xml:space="preserve">דיווח של שעות ההתנדבות באמצעות אפליקצית טריביו  </t>
  </si>
  <si>
    <t>שביעות רצון של 80% מהתלמידים ממקום ההתנדבות
מסה"כ מקומות ההתנדבות</t>
  </si>
  <si>
    <r>
      <t xml:space="preserve">85%
</t>
    </r>
    <r>
      <rPr>
        <sz val="14"/>
        <color rgb="FFFF0000"/>
        <rFont val="Arial"/>
        <family val="2"/>
        <scheme val="minor"/>
      </rPr>
      <t xml:space="preserve">
</t>
    </r>
  </si>
  <si>
    <t xml:space="preserve">אירוע אחד בשנה בהשתתפות כ 150 תלמידים </t>
  </si>
  <si>
    <t xml:space="preserve">הפקת אירוע בתחום חדשנות נוער </t>
  </si>
  <si>
    <t xml:space="preserve">ייולי 2019 </t>
  </si>
  <si>
    <t xml:space="preserve">אוקוטובר 2019 </t>
  </si>
  <si>
    <t xml:space="preserve"> ינואר 2019</t>
  </si>
  <si>
    <t>דצבמר 2019</t>
  </si>
  <si>
    <t xml:space="preserve">ינואר2019 </t>
  </si>
  <si>
    <t>ינוי 2019</t>
  </si>
  <si>
    <r>
      <t xml:space="preserve">עלות - מתקציב </t>
    </r>
    <r>
      <rPr>
        <sz val="10"/>
        <color rgb="FFFF0000"/>
        <rFont val="Arial"/>
        <family val="2"/>
        <charset val="177"/>
        <scheme val="minor"/>
      </rPr>
      <t>שוטף</t>
    </r>
    <r>
      <rPr>
        <sz val="10"/>
        <color theme="1"/>
        <rFont val="Arial"/>
        <family val="2"/>
        <charset val="177"/>
        <scheme val="minor"/>
      </rPr>
      <t xml:space="preserve"> ב-₪</t>
    </r>
  </si>
  <si>
    <r>
      <t xml:space="preserve">עלות  - מתקציב </t>
    </r>
    <r>
      <rPr>
        <sz val="10"/>
        <color rgb="FFFF0000"/>
        <rFont val="Arial"/>
        <family val="2"/>
        <charset val="177"/>
        <scheme val="minor"/>
      </rPr>
      <t xml:space="preserve">תב"ר </t>
    </r>
    <r>
      <rPr>
        <sz val="10"/>
        <color theme="1"/>
        <rFont val="Arial"/>
        <family val="2"/>
        <charset val="177"/>
        <scheme val="minor"/>
      </rPr>
      <t>ב-₪</t>
    </r>
  </si>
  <si>
    <t>יעד משותף - יש לציין רק במידה והתכנית מקדמת את היעד המשותף באופן ישיר, אם לא - לבחור ב"ביעד אגפי"</t>
  </si>
  <si>
    <t>יש להזין את היעד  מתוך רשימת היעדים המרכזיים  של האגף/מחלקה</t>
  </si>
  <si>
    <r>
      <t xml:space="preserve">יש להזין מדד </t>
    </r>
    <r>
      <rPr>
        <b/>
        <sz val="10"/>
        <color theme="1"/>
        <rFont val="Arial"/>
        <family val="2"/>
        <charset val="177"/>
        <scheme val="minor"/>
      </rPr>
      <t>תוצאתי</t>
    </r>
    <r>
      <rPr>
        <sz val="10"/>
        <color theme="1"/>
        <rFont val="Arial"/>
        <family val="2"/>
        <charset val="177"/>
        <scheme val="minor"/>
      </rPr>
      <t xml:space="preserve"> ליעד כולו (ולא למשימות הפרטניות) -  מה  תחשב כהצלחה ומימוש של היעד?</t>
    </r>
  </si>
  <si>
    <t>ערך המדד שהוגדר, נכון לתאריך הנוכחי, על מנת לאפשר השוואה במועד הבקרה</t>
  </si>
  <si>
    <t>יש לציין את ערך המדד הצפוי בתאריך הבקרה החצי שנתית</t>
  </si>
  <si>
    <t>יש לציין את ערך המדד הצפוי בתאריך סיום המשימה</t>
  </si>
  <si>
    <t xml:space="preserve"> יש להגדיר משימות מרכזיות למימוש היעד.
יש להגדיר את המשימה באופן תוצאתי. 
בפרויקט שנמשך מעל רבעון - יש לפרט אבני דרך מרכזיות וכל "אבן דרך" בשורה נפרדת. </t>
  </si>
  <si>
    <t>לבחור מהרשימה (בלחיצה על התא)</t>
  </si>
  <si>
    <t xml:space="preserve">כיצד נמדוד
 שהמשימה / תוכנית/ פרויקט הצליחו וענו על הגדרת המטרה.
</t>
  </si>
  <si>
    <t>יש לציין את השותפים המשמעותיים בתוך העיריה, לאחר שיודעו ושנערך דיון ראשוני על היותם שותפים למשימה.</t>
  </si>
  <si>
    <t xml:space="preserve">הקמת מועצת נוער עירונית  </t>
  </si>
  <si>
    <t>מועצת נוער פעילה ומשמעותית, הכוללת נציגים מהגופים הבלתי פורמאליים והפורמאליים בעיר</t>
  </si>
  <si>
    <t xml:space="preserve">כיום מועצת נוער עירונית מורכבת מ7 נציגים משלל ביה"ס, פעילים </t>
  </si>
  <si>
    <t xml:space="preserve"> הגדלה של 15% בנציגות המועצה</t>
  </si>
  <si>
    <t xml:space="preserve">גדילה של 30% בנציגות המועצה </t>
  </si>
  <si>
    <t xml:space="preserve">חשיפת תוכנית מועצת הנוער ע"י הפסקות פעילות בביה"ס </t>
  </si>
  <si>
    <t>חינוך למעורבות ולשותפות חברתית בכל מסגרת בה נמצאים בני נוער</t>
  </si>
  <si>
    <t>עד כה מועצת הנוער העירונית פעלה ב3 מוסדות בקהילה</t>
  </si>
  <si>
    <t xml:space="preserve">. למידה והטמעת נושא המעורבות והשותפות בקרב חברי המועצה באמצעות 
    פעילות התנדבותית של חברי המועצה במהלך שנת הפעילות
</t>
  </si>
  <si>
    <t>הקמת ועדת נוער וקהילה</t>
  </si>
  <si>
    <t>מחלקת הנוער מועצת הנוער והמוסד הרלוונטי לפרוייקט</t>
  </si>
  <si>
    <t xml:space="preserve">קיום סדנא בנושא שותפות ומעורבות
וקיום מיזם תרומה לקהילה במוסד קהילתי בעיר
 </t>
  </si>
  <si>
    <t>פגישה מוקדמת עם רכזת מנהיגות+נציג מועצת הנוער מול בעלי התפקידים במוסד</t>
  </si>
  <si>
    <t>יצירת אפשרות התנדבות הכוללת מפגש הכנה, ובהמשך פעילות המותאמת לקהל היעד במוסד הקיים.</t>
  </si>
  <si>
    <t>הקמת קבוצת מדצ"ים</t>
  </si>
  <si>
    <t xml:space="preserve"> קבוצות מדצים בפעילות באופן שוטף בשיתוף עם מוסדות קהיליתיים בעיר.</t>
  </si>
  <si>
    <t>כיום קיימת קבוצה 1 של מדצים מכיתה ט' שיצאה לסמינר מדצים בקיץ.</t>
  </si>
  <si>
    <t>הקמה של עוד שני קבוצות מדצים מכיתות ט' וח' בשנה הבאה.</t>
  </si>
  <si>
    <t xml:space="preserve"> שלושה קבוצות מדצי"ם מכיתות ח'-י' - כל קבוצה תכיל לפחות 10 בני נוער.</t>
  </si>
  <si>
    <t>חשיפה של התוכנית לצוותי החינוך בבתי הספר</t>
  </si>
  <si>
    <t>רכזת מנהיגות + רכזות ביה"ס</t>
  </si>
  <si>
    <t>חשיפת התוכנית לכלל תלמידי ביה"ס, ותנועות הנוער.</t>
  </si>
  <si>
    <t xml:space="preserve">מחלקת הנוער + ביה"ס </t>
  </si>
  <si>
    <t>תוכנית שנתית אשר מאגדת בתוכה פרוייקטים התנדבותיים במוסדות קהילתיים בעיר</t>
  </si>
  <si>
    <t>פעילות של קבוצת מדצי"ם מכיתות ט' - בביה"ס יסודיים בפעילות בסימן בטיחות בחופש הגדול לתלמידי ביה"ס היסודיים.</t>
  </si>
  <si>
    <t>יצירת קשר למפגשי הכנה מול בעלי המקצוע במוסדות ההתנדבותיים בקהילה</t>
  </si>
  <si>
    <t>יצירת קשר שוטף עם 4 מוסדות קהילתיים - לפעילויות חוזרות</t>
  </si>
  <si>
    <t xml:space="preserve">ריכוז נתונים של מוסדות קהילתיים בעיר </t>
  </si>
  <si>
    <t>הוספת 3 מוסדות בקהילה למאגר מקומות ההתנדבות</t>
  </si>
  <si>
    <t>פגישה מוקדמת עם רכזת מנהיגות מול בעלי התפקידים במוסד</t>
  </si>
  <si>
    <t>נובמר 2019</t>
  </si>
  <si>
    <t>הכנה לצהל - לא מאויש</t>
  </si>
  <si>
    <t>מנהיגות נוער - רבקה טגאי</t>
  </si>
  <si>
    <t>מעורבות חברתית - נועה דניאלי</t>
  </si>
  <si>
    <t>מנהל מח' הנוער - חנן בן דוד</t>
  </si>
  <si>
    <t>ליווי וחשיפה לבת הדתיה ולבן החרדי ושילובם במסגרות שירות לואומי</t>
  </si>
  <si>
    <t xml:space="preserve">איתור  90 %בנים חרדים ובנות חרדיות הגרים בעפולה והפניתם לתהליך של שירות לאומי </t>
  </si>
  <si>
    <t xml:space="preserve">מינהל החינוך </t>
  </si>
  <si>
    <t>יום  של תוכניתו מעורבות חברתית מעולם החדשנות והמצווינות</t>
  </si>
  <si>
    <t>הפקת שלושה ימים של חשיפה של תוכניות שמתמקדות בתחומי החדשנות, קידמה להתנדבות עבור בני נוער.</t>
  </si>
  <si>
    <t>הוספת 4-6 דגשים חדשים למיפוי צרכים עירוני. שלוש פעמים בשנה,  נציג אחד מכל גוף השותף לפעלות העירונית בתחום הכנה לצה"ל.</t>
  </si>
  <si>
    <t>ארגון כנס חשיפה עירוני למכינות וש"ש</t>
  </si>
  <si>
    <t>השתתפות אירועי זיכרון עירוניים</t>
  </si>
  <si>
    <t>השתתפות 300 מלשבים בטכסים לאורך השנה.</t>
  </si>
  <si>
    <t>חינוך</t>
  </si>
  <si>
    <t>נראות מבנים קיימים והגשת מפרט לוגיסטי לשיפוץ מותאם. מבנה אחת שתוכו יפעל מרכז הכנה לצה"ל.</t>
  </si>
  <si>
    <t>עמדות מחשב ניידים, השקת אתר חדשני , בניית קובץ מידע דיגטלי שכולל את כלל נתונים והמידע בנושא תהליך הגיוס וההכנה לצבא.</t>
  </si>
  <si>
    <t>ליווי מקיף ופרטני בהתאם לצורכי המלש"ב</t>
  </si>
  <si>
    <t>הקמת ארכיון דיגטלי ועמדות ייעוץ למלשבים במרכז ברחוב הפשוש גבעת המורה.</t>
  </si>
  <si>
    <t>קיום סדנאות, ימי עיון עירונים למשלבים והורים במרכז</t>
  </si>
  <si>
    <t>קיום ימי חשיפה 1 בכל חט"ב ותיכוןבעפולה  לפני מועד הבחירות.</t>
  </si>
  <si>
    <t xml:space="preserve">קיום מפגש אחד של מועצות בית ספריות טרם הבחירות העירונית למועצת הנוער. </t>
  </si>
  <si>
    <t xml:space="preserve">השתתפות פעילה בוועדות העירוניתו ובית ספריות בתחום ההתנדבות. </t>
  </si>
  <si>
    <t xml:space="preserve">כתיבת תוכנית עבודה והפעלה אחת מקיפה בתחום ויישומה בשטח </t>
  </si>
  <si>
    <t>הנדסה, גזבר</t>
  </si>
  <si>
    <t xml:space="preserve">פתיחת מרכז נוער </t>
  </si>
  <si>
    <t xml:space="preserve">חינוך, הנדסה, </t>
  </si>
  <si>
    <t xml:space="preserve">בקרה אחת לחודש  על תוכנית השייווקית </t>
  </si>
  <si>
    <t xml:space="preserve">בניית תוכנית הפעלה לחזוק תחומי המניהגות בעיר </t>
  </si>
  <si>
    <t>הפעלת מרכזי נוער ויצו, שובר זמן, ורובע  יזרעאל</t>
  </si>
  <si>
    <t xml:space="preserve">הפעלת מרכזי הנוער עם תוכן פעילות יחודי לכל מרכז </t>
  </si>
  <si>
    <t>בניית תוכנית מקיפה עם רכז תנועות הנוער למרכז</t>
  </si>
  <si>
    <t xml:space="preserve">יצירית שיתופי פעולה עם גורמים נוספים </t>
  </si>
  <si>
    <t xml:space="preserve">תיאום ציפיות בנושא שכר ותקצוב הפעילות עם השותפים </t>
  </si>
  <si>
    <t>מעקב ובקרה על פעילות התנועה המפעילה את המרכז</t>
  </si>
  <si>
    <t>חינוך, שחקים, תנועות נוער</t>
  </si>
  <si>
    <t xml:space="preserve">חיזוק וטיפוח תנועות וארגוני הנוער </t>
  </si>
  <si>
    <t xml:space="preserve">שילוב ארגוני הנוער בתוכנית השנתית, </t>
  </si>
  <si>
    <t xml:space="preserve">בניית תוכנית מותאמת לארוגני הנוער בהתאם לאופי הארגון -איגי, בנות בתיה </t>
  </si>
  <si>
    <t>שילוב כלל התנועות ב15 אירועים עירוניים במהלך השנה</t>
  </si>
  <si>
    <t xml:space="preserve">תנועות וארגוני נוער </t>
  </si>
  <si>
    <t xml:space="preserve">הקמת מרכז נוער חדש לשכונה החדשה C1 </t>
  </si>
  <si>
    <t xml:space="preserve">הפעלת מרכז נוער בשכונת בגבעת המורה </t>
  </si>
  <si>
    <t>הקמת מבנים שיפועלו כמרכזי נוער ובחלק מהשבוע כמבנה לפעילות תנועות וארוגני הנוער הפעילים באותו אזור פעילות.</t>
  </si>
  <si>
    <t xml:space="preserve">הפקת 2 אירועים לפורים - עדלאידע עירונית ומסיבת פורים לנוער </t>
  </si>
  <si>
    <t xml:space="preserve">הפקת אירוע עדלאידע העירוני ומסיבת פורים לנוער </t>
  </si>
  <si>
    <t xml:space="preserve">תרבות, חינוך, תפעול, שחקים, </t>
  </si>
  <si>
    <t xml:space="preserve">הפעלת תוכנית קיץ עירונית </t>
  </si>
  <si>
    <t>בניית תוכנית קיץ עירונית אחת  בחודשי הקיץ שתפעל בכל ערב 2 מוקדים ברחבי העיר</t>
  </si>
  <si>
    <t xml:space="preserve">שחקים, ספורט, </t>
  </si>
  <si>
    <t xml:space="preserve">הקמת צוות תנועות הנוער ושחקים לבניית מדיניות והפעלת תוכנית חדשה למרכז הנוער </t>
  </si>
  <si>
    <t>ייתכן ועקב גידול המגזר החרדי בעיר, ירדו אחוזי הגיוס</t>
  </si>
  <si>
    <t>חשיפת התוכנית לצוותים החינוכיים. וארגוני הנוער בעיר בתחילת שנת הלימודים כולל גיוס בני נוער מכלל הגופים.</t>
  </si>
  <si>
    <t>גיוס 2% בני נוער מכל ארגון, לטובת בחירות מזכירות המועצה+מליאת  המועצה.</t>
  </si>
  <si>
    <t>פגישה אחת לרבעון מול רכזות ביה"ס, ורכזי תנועות ואירגוני הנוער בעיר</t>
  </si>
  <si>
    <t xml:space="preserve">הגעה בכל רבעון לישיבה אחת של ועדות זכויות הילד וחינוך בעיר שמתקיימות באגך הרחווה </t>
  </si>
  <si>
    <t>הוצאת 2 מיזמי ההתנדבות ותרומה לקהילה עם מועצת הנוער</t>
  </si>
  <si>
    <t>קיום פגישות אחת לרבעון מול רכזות בתי הספר.</t>
  </si>
  <si>
    <t>ימי חשיפה בביה"ס ע"י הפסקות פעילות- לגיוס תלמידים לקבוצות המדצים, יום חשיפה 1, בכל אחת מהמסגרות</t>
  </si>
  <si>
    <t>הוצאת 3 מיזמי ההתנדבות לפועל</t>
  </si>
  <si>
    <t xml:space="preserve">הפקת 21 אירועי נוער עירוניים בשנה </t>
  </si>
  <si>
    <t xml:space="preserve">הקמת 2 מבנים חדשים, בסיוע הפיס - לתנועות הנוער </t>
  </si>
  <si>
    <t xml:space="preserve">הקמת שני מבנים חדשים </t>
  </si>
  <si>
    <t xml:space="preserve">חינוך, הנדסה </t>
  </si>
  <si>
    <t>הקמת מרכז נוער בשכונת c1, הקמת 2-3 מרכזי נוער בשכונת נוף הגלבוע</t>
  </si>
  <si>
    <t>הקמת מרכז נוער הכולל פתיחת סניף של בני עקיבא פעמיים בשבוע, מרכז הכנה לצה"ל פעמיים בשבוע, ומרכז נוער פתוח פעם אחת בשבוע.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</si>
</sst>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6"/>
      <color theme="1"/>
      <name val="Arial"/>
      <family val="2"/>
      <charset val="177"/>
      <scheme val="minor"/>
    </font>
    <font>
      <sz val="14"/>
      <color rgb="FFFF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4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charset val="177"/>
      <scheme val="minor"/>
    </font>
    <font>
      <sz val="10"/>
      <color rgb="FFFF0000"/>
      <name val="Arial"/>
      <family val="2"/>
      <charset val="177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68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5" fillId="5" borderId="0" xfId="0" applyFont="1" applyFill="1" applyAlignment="1">
      <alignment readingOrder="2"/>
    </xf>
    <xf numFmtId="0" fontId="5" fillId="4" borderId="0" xfId="0" applyFont="1" applyFill="1" applyAlignment="1">
      <alignment readingOrder="2"/>
    </xf>
    <xf numFmtId="0" fontId="6" fillId="4" borderId="0" xfId="0" applyFont="1" applyFill="1" applyAlignment="1">
      <alignment horizontal="center" wrapText="1" readingOrder="2"/>
    </xf>
    <xf numFmtId="0" fontId="5" fillId="4" borderId="0" xfId="0" applyFont="1" applyFill="1" applyAlignment="1">
      <alignment horizontal="center" wrapText="1" readingOrder="2"/>
    </xf>
    <xf numFmtId="0" fontId="7" fillId="4" borderId="0" xfId="0" applyFont="1" applyFill="1" applyBorder="1" applyAlignment="1">
      <alignment readingOrder="2"/>
    </xf>
    <xf numFmtId="0" fontId="8" fillId="4" borderId="1" xfId="0" applyFont="1" applyFill="1" applyBorder="1" applyAlignment="1">
      <alignment readingOrder="2"/>
    </xf>
    <xf numFmtId="0" fontId="8" fillId="4" borderId="0" xfId="0" applyFont="1" applyFill="1" applyBorder="1" applyAlignment="1">
      <alignment horizontal="center" readingOrder="2"/>
    </xf>
    <xf numFmtId="0" fontId="5" fillId="0" borderId="0" xfId="0" applyFont="1" applyAlignment="1">
      <alignment readingOrder="2"/>
    </xf>
    <xf numFmtId="0" fontId="9" fillId="3" borderId="2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5" fillId="4" borderId="0" xfId="0" applyFont="1" applyFill="1" applyAlignment="1">
      <alignment wrapText="1" readingOrder="2"/>
    </xf>
    <xf numFmtId="0" fontId="5" fillId="0" borderId="0" xfId="0" applyFont="1" applyAlignment="1">
      <alignment wrapText="1" readingOrder="2"/>
    </xf>
    <xf numFmtId="0" fontId="10" fillId="4" borderId="0" xfId="0" applyFont="1" applyFill="1" applyAlignment="1">
      <alignment horizontal="center" vertical="center" wrapText="1" readingOrder="2"/>
    </xf>
    <xf numFmtId="0" fontId="2" fillId="4" borderId="0" xfId="0" applyFont="1" applyFill="1" applyAlignment="1">
      <alignment readingOrder="2"/>
    </xf>
    <xf numFmtId="0" fontId="11" fillId="4" borderId="1" xfId="0" applyFont="1" applyFill="1" applyBorder="1" applyAlignment="1">
      <alignment readingOrder="2"/>
    </xf>
    <xf numFmtId="0" fontId="1" fillId="4" borderId="0" xfId="0" applyFont="1" applyFill="1" applyBorder="1" applyAlignment="1">
      <alignment horizontal="center" readingOrder="2"/>
    </xf>
    <xf numFmtId="0" fontId="13" fillId="4" borderId="11" xfId="0" applyFont="1" applyFill="1" applyBorder="1" applyAlignment="1">
      <alignment horizontal="center" vertical="center" readingOrder="2"/>
    </xf>
    <xf numFmtId="0" fontId="0" fillId="0" borderId="0" xfId="0" applyFont="1" applyAlignment="1">
      <alignment readingOrder="2"/>
    </xf>
    <xf numFmtId="0" fontId="1" fillId="4" borderId="9" xfId="0" applyFont="1" applyFill="1" applyBorder="1" applyAlignment="1">
      <alignment horizontal="center" readingOrder="2"/>
    </xf>
    <xf numFmtId="0" fontId="6" fillId="5" borderId="0" xfId="0" applyFont="1" applyFill="1" applyAlignment="1">
      <alignment horizontal="center" wrapText="1" readingOrder="2"/>
    </xf>
    <xf numFmtId="0" fontId="5" fillId="5" borderId="0" xfId="0" applyFont="1" applyFill="1" applyAlignment="1">
      <alignment horizontal="center" wrapText="1" readingOrder="2"/>
    </xf>
    <xf numFmtId="0" fontId="1" fillId="4" borderId="1" xfId="0" applyFont="1" applyFill="1" applyBorder="1" applyAlignment="1">
      <alignment readingOrder="2"/>
    </xf>
    <xf numFmtId="0" fontId="1" fillId="4" borderId="2" xfId="0" applyFont="1" applyFill="1" applyBorder="1" applyAlignment="1">
      <alignment horizontal="center" readingOrder="2"/>
    </xf>
    <xf numFmtId="0" fontId="14" fillId="9" borderId="26" xfId="0" applyFont="1" applyFill="1" applyBorder="1" applyAlignment="1">
      <alignment horizontal="right" vertical="center" readingOrder="2"/>
    </xf>
    <xf numFmtId="0" fontId="14" fillId="9" borderId="27" xfId="0" applyFont="1" applyFill="1" applyBorder="1" applyAlignment="1">
      <alignment horizontal="right" vertical="center" readingOrder="2"/>
    </xf>
    <xf numFmtId="0" fontId="16" fillId="9" borderId="27" xfId="0" applyFont="1" applyFill="1" applyBorder="1" applyAlignment="1">
      <alignment vertical="center"/>
    </xf>
    <xf numFmtId="3" fontId="15" fillId="9" borderId="26" xfId="0" applyNumberFormat="1" applyFont="1" applyFill="1" applyBorder="1" applyAlignment="1">
      <alignment horizontal="right" vertical="center" wrapText="1" readingOrder="2"/>
    </xf>
    <xf numFmtId="3" fontId="15" fillId="9" borderId="27" xfId="0" applyNumberFormat="1" applyFont="1" applyFill="1" applyBorder="1" applyAlignment="1">
      <alignment horizontal="right" vertical="center" wrapText="1" readingOrder="2"/>
    </xf>
    <xf numFmtId="3" fontId="7" fillId="0" borderId="0" xfId="0" applyNumberFormat="1" applyFont="1" applyAlignment="1">
      <alignment readingOrder="2"/>
    </xf>
    <xf numFmtId="0" fontId="1" fillId="7" borderId="5" xfId="0" applyFont="1" applyFill="1" applyBorder="1" applyAlignment="1">
      <alignment horizontal="center" vertical="center" wrapText="1" readingOrder="2"/>
    </xf>
    <xf numFmtId="0" fontId="1" fillId="7" borderId="3" xfId="0" applyFont="1" applyFill="1" applyBorder="1" applyAlignment="1">
      <alignment horizontal="center" vertical="center" wrapText="1" readingOrder="2"/>
    </xf>
    <xf numFmtId="0" fontId="1" fillId="7" borderId="18" xfId="0" applyFont="1" applyFill="1" applyBorder="1" applyAlignment="1">
      <alignment horizontal="center" vertical="center" wrapText="1" readingOrder="2"/>
    </xf>
    <xf numFmtId="0" fontId="13" fillId="4" borderId="5" xfId="0" applyFont="1" applyFill="1" applyBorder="1" applyAlignment="1">
      <alignment horizontal="center" vertical="center" wrapText="1" readingOrder="2"/>
    </xf>
    <xf numFmtId="17" fontId="13" fillId="4" borderId="5" xfId="0" applyNumberFormat="1" applyFont="1" applyFill="1" applyBorder="1" applyAlignment="1">
      <alignment horizontal="center" vertical="center" wrapText="1" readingOrder="2"/>
    </xf>
    <xf numFmtId="0" fontId="13" fillId="4" borderId="6" xfId="0" applyFont="1" applyFill="1" applyBorder="1" applyAlignment="1">
      <alignment horizontal="center" vertical="center" wrapText="1" readingOrder="2"/>
    </xf>
    <xf numFmtId="0" fontId="13" fillId="4" borderId="1" xfId="0" applyFont="1" applyFill="1" applyBorder="1" applyAlignment="1">
      <alignment horizontal="center" vertical="center" wrapText="1" readingOrder="2"/>
    </xf>
    <xf numFmtId="17" fontId="13" fillId="4" borderId="1" xfId="0" applyNumberFormat="1" applyFont="1" applyFill="1" applyBorder="1" applyAlignment="1">
      <alignment horizontal="center" vertical="center" wrapText="1" readingOrder="2"/>
    </xf>
    <xf numFmtId="0" fontId="13" fillId="4" borderId="1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3" fontId="13" fillId="4" borderId="1" xfId="0" applyNumberFormat="1" applyFont="1" applyFill="1" applyBorder="1" applyAlignment="1">
      <alignment horizontal="center" vertical="center" wrapText="1" readingOrder="2"/>
    </xf>
    <xf numFmtId="0" fontId="13" fillId="4" borderId="18" xfId="0" applyFont="1" applyFill="1" applyBorder="1" applyAlignment="1">
      <alignment horizontal="center" vertical="center" wrapText="1" readingOrder="2"/>
    </xf>
    <xf numFmtId="17" fontId="13" fillId="0" borderId="1" xfId="0" applyNumberFormat="1" applyFont="1" applyBorder="1" applyAlignment="1">
      <alignment horizontal="center" vertical="center" wrapText="1" readingOrder="2"/>
    </xf>
    <xf numFmtId="0" fontId="13" fillId="0" borderId="11" xfId="0" applyFont="1" applyBorder="1" applyAlignment="1">
      <alignment horizontal="center" vertical="center" wrapText="1" readingOrder="2"/>
    </xf>
    <xf numFmtId="0" fontId="13" fillId="0" borderId="11" xfId="0" applyFont="1" applyFill="1" applyBorder="1" applyAlignment="1">
      <alignment horizontal="center" vertical="center" wrapText="1" readingOrder="2"/>
    </xf>
    <xf numFmtId="0" fontId="13" fillId="0" borderId="18" xfId="0" applyFont="1" applyBorder="1" applyAlignment="1">
      <alignment horizontal="center" vertical="center" wrapText="1" readingOrder="2"/>
    </xf>
    <xf numFmtId="17" fontId="13" fillId="0" borderId="18" xfId="0" applyNumberFormat="1" applyFont="1" applyBorder="1" applyAlignment="1">
      <alignment horizontal="center" vertical="center" wrapText="1" readingOrder="2"/>
    </xf>
    <xf numFmtId="0" fontId="13" fillId="0" borderId="20" xfId="0" applyFont="1" applyBorder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center" wrapText="1" readingOrder="2"/>
    </xf>
    <xf numFmtId="17" fontId="13" fillId="0" borderId="5" xfId="0" applyNumberFormat="1" applyFont="1" applyBorder="1" applyAlignment="1">
      <alignment horizontal="center" vertical="center" wrapText="1" readingOrder="2"/>
    </xf>
    <xf numFmtId="3" fontId="13" fillId="0" borderId="5" xfId="0" applyNumberFormat="1" applyFont="1" applyBorder="1" applyAlignment="1">
      <alignment horizontal="center" vertical="center" wrapText="1" readingOrder="2"/>
    </xf>
    <xf numFmtId="0" fontId="13" fillId="0" borderId="6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17" fontId="13" fillId="0" borderId="3" xfId="0" applyNumberFormat="1" applyFont="1" applyBorder="1" applyAlignment="1">
      <alignment horizontal="center" vertical="center" wrapText="1" readingOrder="2"/>
    </xf>
    <xf numFmtId="0" fontId="13" fillId="0" borderId="8" xfId="0" applyFont="1" applyBorder="1" applyAlignment="1">
      <alignment horizontal="center" vertical="center" wrapText="1" readingOrder="2"/>
    </xf>
    <xf numFmtId="0" fontId="13" fillId="0" borderId="16" xfId="0" applyFont="1" applyBorder="1" applyAlignment="1">
      <alignment horizontal="center" vertical="center" wrapText="1" readingOrder="2"/>
    </xf>
    <xf numFmtId="17" fontId="13" fillId="0" borderId="16" xfId="0" applyNumberFormat="1" applyFont="1" applyBorder="1" applyAlignment="1">
      <alignment horizontal="center" vertical="center" wrapText="1" readingOrder="2"/>
    </xf>
    <xf numFmtId="0" fontId="13" fillId="0" borderId="17" xfId="0" applyFont="1" applyBorder="1" applyAlignment="1">
      <alignment horizontal="center" vertical="center" wrapText="1" readingOrder="2"/>
    </xf>
    <xf numFmtId="3" fontId="13" fillId="0" borderId="1" xfId="0" applyNumberFormat="1" applyFont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wrapText="1" readingOrder="2"/>
    </xf>
    <xf numFmtId="17" fontId="13" fillId="4" borderId="16" xfId="0" applyNumberFormat="1" applyFont="1" applyFill="1" applyBorder="1" applyAlignment="1">
      <alignment horizontal="center" vertical="center" wrapText="1" readingOrder="2"/>
    </xf>
    <xf numFmtId="0" fontId="13" fillId="4" borderId="17" xfId="0" applyFont="1" applyFill="1" applyBorder="1" applyAlignment="1">
      <alignment horizontal="center" vertical="center" wrapText="1" readingOrder="2"/>
    </xf>
    <xf numFmtId="0" fontId="13" fillId="0" borderId="3" xfId="0" applyFont="1" applyFill="1" applyBorder="1" applyAlignment="1">
      <alignment horizontal="center" vertical="center" wrapText="1" readingOrder="2"/>
    </xf>
    <xf numFmtId="17" fontId="13" fillId="4" borderId="3" xfId="0" applyNumberFormat="1" applyFont="1" applyFill="1" applyBorder="1" applyAlignment="1">
      <alignment horizontal="center" vertical="center" wrapText="1" readingOrder="2"/>
    </xf>
    <xf numFmtId="0" fontId="13" fillId="4" borderId="3" xfId="0" applyFont="1" applyFill="1" applyBorder="1" applyAlignment="1">
      <alignment horizontal="center" vertical="center" wrapText="1" readingOrder="2"/>
    </xf>
    <xf numFmtId="3" fontId="13" fillId="4" borderId="3" xfId="0" applyNumberFormat="1" applyFont="1" applyFill="1" applyBorder="1" applyAlignment="1">
      <alignment horizontal="center" vertical="center" wrapText="1" readingOrder="2"/>
    </xf>
    <xf numFmtId="0" fontId="13" fillId="4" borderId="8" xfId="0" applyFont="1" applyFill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 readingOrder="2"/>
    </xf>
    <xf numFmtId="0" fontId="13" fillId="0" borderId="1" xfId="1" applyFont="1" applyBorder="1" applyAlignment="1">
      <alignment horizontal="center" vertical="center" wrapText="1" readingOrder="2"/>
    </xf>
    <xf numFmtId="3" fontId="13" fillId="0" borderId="1" xfId="0" applyNumberFormat="1" applyFont="1" applyBorder="1" applyAlignment="1">
      <alignment horizontal="center" vertical="center" wrapText="1"/>
    </xf>
    <xf numFmtId="17" fontId="13" fillId="0" borderId="16" xfId="0" applyNumberFormat="1" applyFont="1" applyBorder="1" applyAlignment="1">
      <alignment horizontal="center" vertical="center" readingOrder="2"/>
    </xf>
    <xf numFmtId="0" fontId="13" fillId="0" borderId="3" xfId="0" applyFont="1" applyBorder="1" applyAlignment="1">
      <alignment horizontal="center" vertical="center" wrapText="1"/>
    </xf>
    <xf numFmtId="17" fontId="13" fillId="0" borderId="3" xfId="0" applyNumberFormat="1" applyFont="1" applyBorder="1" applyAlignment="1">
      <alignment horizontal="center" vertical="center" readingOrder="2"/>
    </xf>
    <xf numFmtId="0" fontId="13" fillId="0" borderId="3" xfId="0" applyFont="1" applyBorder="1" applyAlignment="1">
      <alignment horizontal="center" vertical="center" readingOrder="2"/>
    </xf>
    <xf numFmtId="3" fontId="13" fillId="0" borderId="3" xfId="0" applyNumberFormat="1" applyFont="1" applyBorder="1" applyAlignment="1">
      <alignment horizontal="center" vertical="center" readingOrder="2"/>
    </xf>
    <xf numFmtId="0" fontId="13" fillId="0" borderId="8" xfId="0" applyFont="1" applyBorder="1" applyAlignment="1">
      <alignment readingOrder="2"/>
    </xf>
    <xf numFmtId="0" fontId="13" fillId="0" borderId="16" xfId="0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readingOrder="2"/>
    </xf>
    <xf numFmtId="0" fontId="13" fillId="0" borderId="6" xfId="0" applyFont="1" applyBorder="1" applyAlignment="1">
      <alignment readingOrder="2"/>
    </xf>
    <xf numFmtId="0" fontId="13" fillId="0" borderId="11" xfId="0" applyFont="1" applyBorder="1" applyAlignment="1">
      <alignment readingOrder="2"/>
    </xf>
    <xf numFmtId="0" fontId="13" fillId="0" borderId="16" xfId="1" applyFont="1" applyBorder="1" applyAlignment="1">
      <alignment horizontal="center" vertical="center" wrapText="1" readingOrder="2"/>
    </xf>
    <xf numFmtId="3" fontId="13" fillId="0" borderId="16" xfId="0" applyNumberFormat="1" applyFont="1" applyBorder="1" applyAlignment="1">
      <alignment horizontal="center" vertical="center" readingOrder="2"/>
    </xf>
    <xf numFmtId="0" fontId="13" fillId="4" borderId="17" xfId="0" applyFont="1" applyFill="1" applyBorder="1" applyAlignment="1">
      <alignment horizontal="center" vertical="center" readingOrder="2"/>
    </xf>
    <xf numFmtId="3" fontId="13" fillId="4" borderId="5" xfId="0" applyNumberFormat="1" applyFont="1" applyFill="1" applyBorder="1" applyAlignment="1">
      <alignment horizontal="center" vertical="center" wrapText="1" readingOrder="2"/>
    </xf>
    <xf numFmtId="0" fontId="17" fillId="4" borderId="3" xfId="0" applyFont="1" applyFill="1" applyBorder="1" applyAlignment="1">
      <alignment horizontal="center" vertical="center" wrapText="1" readingOrder="2"/>
    </xf>
    <xf numFmtId="0" fontId="13" fillId="0" borderId="5" xfId="0" applyFont="1" applyFill="1" applyBorder="1" applyAlignment="1">
      <alignment horizontal="center" vertical="center" wrapText="1" readingOrder="2"/>
    </xf>
    <xf numFmtId="0" fontId="17" fillId="4" borderId="5" xfId="0" applyFont="1" applyFill="1" applyBorder="1" applyAlignment="1">
      <alignment horizontal="center" vertical="center" wrapText="1" readingOrder="2"/>
    </xf>
    <xf numFmtId="0" fontId="13" fillId="4" borderId="29" xfId="0" applyFont="1" applyFill="1" applyBorder="1" applyAlignment="1">
      <alignment horizontal="center" vertical="center" wrapText="1" readingOrder="2"/>
    </xf>
    <xf numFmtId="0" fontId="13" fillId="4" borderId="30" xfId="0" applyFont="1" applyFill="1" applyBorder="1" applyAlignment="1">
      <alignment horizontal="center" vertical="center" wrapText="1" readingOrder="2"/>
    </xf>
    <xf numFmtId="17" fontId="13" fillId="4" borderId="30" xfId="0" applyNumberFormat="1" applyFont="1" applyFill="1" applyBorder="1" applyAlignment="1">
      <alignment horizontal="center" vertical="center" wrapText="1" readingOrder="2"/>
    </xf>
    <xf numFmtId="3" fontId="13" fillId="4" borderId="30" xfId="0" applyNumberFormat="1" applyFont="1" applyFill="1" applyBorder="1" applyAlignment="1">
      <alignment horizontal="center" vertical="center" wrapText="1" readingOrder="2"/>
    </xf>
    <xf numFmtId="0" fontId="13" fillId="4" borderId="31" xfId="0" applyFont="1" applyFill="1" applyBorder="1" applyAlignment="1">
      <alignment horizontal="center" vertical="center" wrapText="1" readingOrder="2"/>
    </xf>
    <xf numFmtId="0" fontId="13" fillId="0" borderId="30" xfId="0" applyFont="1" applyBorder="1" applyAlignment="1">
      <alignment horizontal="center" vertical="center" wrapText="1" readingOrder="2"/>
    </xf>
    <xf numFmtId="17" fontId="13" fillId="0" borderId="30" xfId="0" applyNumberFormat="1" applyFont="1" applyBorder="1" applyAlignment="1">
      <alignment horizontal="center" vertical="center" wrapText="1" readingOrder="2"/>
    </xf>
    <xf numFmtId="0" fontId="13" fillId="0" borderId="31" xfId="0" applyFont="1" applyBorder="1" applyAlignment="1">
      <alignment horizontal="center" vertical="center" wrapText="1" readingOrder="2"/>
    </xf>
    <xf numFmtId="0" fontId="13" fillId="0" borderId="17" xfId="0" applyFont="1" applyBorder="1" applyAlignment="1">
      <alignment readingOrder="2"/>
    </xf>
    <xf numFmtId="0" fontId="5" fillId="5" borderId="0" xfId="0" applyFont="1" applyFill="1" applyAlignment="1">
      <alignment readingOrder="2"/>
    </xf>
    <xf numFmtId="0" fontId="5" fillId="4" borderId="0" xfId="0" applyFont="1" applyFill="1" applyAlignment="1">
      <alignment readingOrder="2"/>
    </xf>
    <xf numFmtId="0" fontId="6" fillId="4" borderId="0" xfId="0" applyFont="1" applyFill="1" applyAlignment="1">
      <alignment horizontal="center" wrapText="1" readingOrder="2"/>
    </xf>
    <xf numFmtId="0" fontId="5" fillId="4" borderId="0" xfId="0" applyFont="1" applyFill="1" applyAlignment="1">
      <alignment horizontal="center" wrapText="1" readingOrder="2"/>
    </xf>
    <xf numFmtId="0" fontId="7" fillId="4" borderId="0" xfId="0" applyFont="1" applyFill="1" applyBorder="1" applyAlignment="1">
      <alignment readingOrder="2"/>
    </xf>
    <xf numFmtId="0" fontId="1" fillId="4" borderId="1" xfId="0" applyFont="1" applyFill="1" applyBorder="1" applyAlignment="1">
      <alignment readingOrder="2"/>
    </xf>
    <xf numFmtId="0" fontId="1" fillId="4" borderId="0" xfId="0" applyFont="1" applyFill="1" applyBorder="1" applyAlignment="1">
      <alignment horizontal="center" readingOrder="2"/>
    </xf>
    <xf numFmtId="0" fontId="5" fillId="0" borderId="0" xfId="0" applyFont="1" applyAlignment="1">
      <alignment readingOrder="2"/>
    </xf>
    <xf numFmtId="0" fontId="9" fillId="4" borderId="1" xfId="0" applyFont="1" applyFill="1" applyBorder="1" applyAlignment="1">
      <alignment horizontal="center" vertical="center" wrapText="1" readingOrder="2"/>
    </xf>
    <xf numFmtId="0" fontId="5" fillId="0" borderId="0" xfId="0" applyFont="1" applyBorder="1" applyAlignment="1">
      <alignment readingOrder="2"/>
    </xf>
    <xf numFmtId="0" fontId="5" fillId="0" borderId="33" xfId="0" applyFont="1" applyBorder="1" applyAlignment="1">
      <alignment readingOrder="2"/>
    </xf>
    <xf numFmtId="0" fontId="9" fillId="4" borderId="11" xfId="0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3" fontId="9" fillId="4" borderId="1" xfId="0" applyNumberFormat="1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center" vertical="center" wrapText="1" readingOrder="2"/>
    </xf>
    <xf numFmtId="0" fontId="20" fillId="4" borderId="32" xfId="0" applyFont="1" applyFill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horizontal="center" vertical="center" wrapText="1" readingOrder="2"/>
    </xf>
    <xf numFmtId="17" fontId="20" fillId="4" borderId="1" xfId="0" applyNumberFormat="1" applyFont="1" applyFill="1" applyBorder="1" applyAlignment="1">
      <alignment horizontal="center" vertical="center" wrapText="1" readingOrder="2"/>
    </xf>
    <xf numFmtId="0" fontId="20" fillId="0" borderId="32" xfId="0" applyFont="1" applyBorder="1" applyAlignment="1">
      <alignment readingOrder="2"/>
    </xf>
    <xf numFmtId="0" fontId="20" fillId="0" borderId="1" xfId="0" applyFont="1" applyBorder="1" applyAlignment="1">
      <alignment horizontal="center" vertical="center" wrapText="1" readingOrder="2"/>
    </xf>
    <xf numFmtId="17" fontId="20" fillId="0" borderId="1" xfId="0" applyNumberFormat="1" applyFont="1" applyBorder="1" applyAlignment="1">
      <alignment horizontal="center" vertical="center" wrapText="1" readingOrder="2"/>
    </xf>
    <xf numFmtId="0" fontId="20" fillId="4" borderId="10" xfId="0" applyFont="1" applyFill="1" applyBorder="1" applyAlignment="1">
      <alignment horizontal="center" vertical="center" wrapText="1" readingOrder="2"/>
    </xf>
    <xf numFmtId="0" fontId="20" fillId="0" borderId="1" xfId="0" applyFont="1" applyFill="1" applyBorder="1" applyAlignment="1">
      <alignment horizontal="center" vertical="center" wrapText="1" readingOrder="2"/>
    </xf>
    <xf numFmtId="0" fontId="21" fillId="7" borderId="5" xfId="0" applyFont="1" applyFill="1" applyBorder="1" applyAlignment="1">
      <alignment horizontal="center" vertical="center" wrapText="1" readingOrder="2"/>
    </xf>
    <xf numFmtId="0" fontId="21" fillId="7" borderId="1" xfId="0" applyFont="1" applyFill="1" applyBorder="1" applyAlignment="1">
      <alignment horizontal="center" vertical="center" readingOrder="2"/>
    </xf>
    <xf numFmtId="0" fontId="21" fillId="7" borderId="1" xfId="0" applyFont="1" applyFill="1" applyBorder="1" applyAlignment="1">
      <alignment horizontal="center" vertical="center" wrapText="1" readingOrder="2"/>
    </xf>
    <xf numFmtId="0" fontId="18" fillId="10" borderId="32" xfId="0" applyFont="1" applyFill="1" applyBorder="1" applyAlignment="1">
      <alignment horizontal="center" vertical="center" wrapText="1" readingOrder="2"/>
    </xf>
    <xf numFmtId="0" fontId="18" fillId="10" borderId="10" xfId="0" applyFont="1" applyFill="1" applyBorder="1" applyAlignment="1">
      <alignment horizontal="center" vertical="center" wrapText="1" readingOrder="2"/>
    </xf>
    <xf numFmtId="0" fontId="18" fillId="10" borderId="1" xfId="0" applyFont="1" applyFill="1" applyBorder="1" applyAlignment="1">
      <alignment horizontal="center" vertical="center" wrapText="1" readingOrder="2"/>
    </xf>
    <xf numFmtId="0" fontId="18" fillId="10" borderId="11" xfId="0" applyFont="1" applyFill="1" applyBorder="1" applyAlignment="1">
      <alignment horizontal="center" vertical="center" readingOrder="2"/>
    </xf>
    <xf numFmtId="3" fontId="9" fillId="0" borderId="1" xfId="0" applyNumberFormat="1" applyFont="1" applyBorder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3" fillId="4" borderId="18" xfId="0" applyFont="1" applyFill="1" applyBorder="1" applyAlignment="1">
      <alignment horizontal="center" vertical="center" wrapText="1" readingOrder="2"/>
    </xf>
    <xf numFmtId="0" fontId="13" fillId="0" borderId="18" xfId="0" applyFont="1" applyBorder="1" applyAlignment="1">
      <alignment horizontal="center" vertical="center" wrapText="1"/>
    </xf>
    <xf numFmtId="17" fontId="13" fillId="4" borderId="18" xfId="0" applyNumberFormat="1" applyFont="1" applyFill="1" applyBorder="1" applyAlignment="1">
      <alignment horizontal="center" vertical="center" wrapText="1" readingOrder="2"/>
    </xf>
    <xf numFmtId="3" fontId="13" fillId="0" borderId="18" xfId="0" applyNumberFormat="1" applyFont="1" applyBorder="1" applyAlignment="1">
      <alignment horizontal="center" vertical="center" wrapText="1"/>
    </xf>
    <xf numFmtId="3" fontId="13" fillId="4" borderId="18" xfId="0" applyNumberFormat="1" applyFont="1" applyFill="1" applyBorder="1" applyAlignment="1">
      <alignment horizontal="center" vertical="center" wrapText="1" readingOrder="2"/>
    </xf>
    <xf numFmtId="3" fontId="13" fillId="0" borderId="18" xfId="0" applyNumberFormat="1" applyFont="1" applyBorder="1" applyAlignment="1">
      <alignment horizontal="center" vertical="center" wrapText="1" readingOrder="2"/>
    </xf>
    <xf numFmtId="0" fontId="13" fillId="4" borderId="13" xfId="0" applyFont="1" applyFill="1" applyBorder="1" applyAlignment="1">
      <alignment horizontal="center" vertical="center" wrapText="1" readingOrder="2"/>
    </xf>
    <xf numFmtId="17" fontId="13" fillId="4" borderId="13" xfId="0" applyNumberFormat="1" applyFont="1" applyFill="1" applyBorder="1" applyAlignment="1">
      <alignment horizontal="center" vertical="center" wrapText="1" readingOrder="2"/>
    </xf>
    <xf numFmtId="0" fontId="13" fillId="4" borderId="34" xfId="0" applyFont="1" applyFill="1" applyBorder="1" applyAlignment="1">
      <alignment horizontal="center" vertical="center" wrapText="1" readingOrder="2"/>
    </xf>
    <xf numFmtId="17" fontId="13" fillId="4" borderId="19" xfId="0" applyNumberFormat="1" applyFont="1" applyFill="1" applyBorder="1" applyAlignment="1">
      <alignment horizontal="center" vertical="center" wrapText="1" readingOrder="2"/>
    </xf>
    <xf numFmtId="0" fontId="17" fillId="4" borderId="19" xfId="0" applyFont="1" applyFill="1" applyBorder="1" applyAlignment="1">
      <alignment horizontal="center" vertical="center" wrapText="1" readingOrder="2"/>
    </xf>
    <xf numFmtId="3" fontId="13" fillId="4" borderId="19" xfId="0" applyNumberFormat="1" applyFont="1" applyFill="1" applyBorder="1" applyAlignment="1">
      <alignment horizontal="center" vertical="center" wrapText="1" readingOrder="2"/>
    </xf>
    <xf numFmtId="0" fontId="13" fillId="4" borderId="38" xfId="0" applyFont="1" applyFill="1" applyBorder="1" applyAlignment="1">
      <alignment horizontal="center" vertical="center" wrapText="1" readingOrder="2"/>
    </xf>
    <xf numFmtId="0" fontId="1" fillId="7" borderId="5" xfId="0" applyFont="1" applyFill="1" applyBorder="1" applyAlignment="1">
      <alignment horizontal="center" vertical="center" wrapText="1" readingOrder="2"/>
    </xf>
    <xf numFmtId="0" fontId="1" fillId="7" borderId="18" xfId="0" applyFont="1" applyFill="1" applyBorder="1" applyAlignment="1">
      <alignment horizontal="center" vertical="center" wrapText="1" readingOrder="2"/>
    </xf>
    <xf numFmtId="0" fontId="13" fillId="4" borderId="5" xfId="0" applyFont="1" applyFill="1" applyBorder="1" applyAlignment="1">
      <alignment horizontal="center" vertical="center" wrapText="1" readingOrder="2"/>
    </xf>
    <xf numFmtId="0" fontId="13" fillId="4" borderId="1" xfId="0" applyFont="1" applyFill="1" applyBorder="1" applyAlignment="1">
      <alignment horizontal="center" vertical="center" wrapText="1" readingOrder="2"/>
    </xf>
    <xf numFmtId="0" fontId="13" fillId="4" borderId="3" xfId="0" applyFont="1" applyFill="1" applyBorder="1" applyAlignment="1">
      <alignment horizontal="center" vertical="center" wrapText="1" readingOrder="2"/>
    </xf>
    <xf numFmtId="0" fontId="13" fillId="4" borderId="19" xfId="0" applyFont="1" applyFill="1" applyBorder="1" applyAlignment="1">
      <alignment horizontal="center" vertical="center" wrapText="1" readingOrder="2"/>
    </xf>
    <xf numFmtId="0" fontId="17" fillId="4" borderId="1" xfId="0" applyFont="1" applyFill="1" applyBorder="1" applyAlignment="1">
      <alignment horizontal="center" vertical="center" wrapText="1" readingOrder="2"/>
    </xf>
    <xf numFmtId="0" fontId="13" fillId="4" borderId="2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13" xfId="0" applyFont="1" applyBorder="1" applyAlignment="1">
      <alignment horizontal="center" vertical="center" wrapText="1" readingOrder="2"/>
    </xf>
    <xf numFmtId="0" fontId="13" fillId="0" borderId="19" xfId="0" applyFont="1" applyBorder="1" applyAlignment="1">
      <alignment horizontal="center" vertical="center" wrapText="1" readingOrder="2"/>
    </xf>
    <xf numFmtId="0" fontId="13" fillId="0" borderId="14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1" xfId="0" applyFont="1" applyFill="1" applyBorder="1" applyAlignment="1">
      <alignment horizontal="center" vertical="center" wrapText="1" readingOrder="2"/>
    </xf>
    <xf numFmtId="0" fontId="13" fillId="4" borderId="18" xfId="0" applyFont="1" applyFill="1" applyBorder="1" applyAlignment="1">
      <alignment horizontal="center" vertical="center" wrapText="1" readingOrder="2"/>
    </xf>
    <xf numFmtId="0" fontId="13" fillId="4" borderId="5" xfId="0" applyFont="1" applyFill="1" applyBorder="1" applyAlignment="1">
      <alignment horizontal="center" vertical="center" wrapText="1" readingOrder="2"/>
    </xf>
    <xf numFmtId="0" fontId="13" fillId="4" borderId="3" xfId="0" applyFont="1" applyFill="1" applyBorder="1" applyAlignment="1">
      <alignment horizontal="center" vertical="center" wrapText="1" readingOrder="2"/>
    </xf>
    <xf numFmtId="0" fontId="1" fillId="4" borderId="9" xfId="0" applyFont="1" applyFill="1" applyBorder="1" applyAlignment="1">
      <alignment horizontal="center" readingOrder="2"/>
    </xf>
    <xf numFmtId="0" fontId="8" fillId="4" borderId="2" xfId="0" applyFont="1" applyFill="1" applyBorder="1" applyAlignment="1">
      <alignment horizontal="center" readingOrder="2"/>
    </xf>
    <xf numFmtId="0" fontId="1" fillId="6" borderId="5" xfId="0" applyFont="1" applyFill="1" applyBorder="1" applyAlignment="1">
      <alignment horizontal="center" vertical="center" wrapText="1" readingOrder="2"/>
    </xf>
    <xf numFmtId="0" fontId="1" fillId="6" borderId="18" xfId="0" applyFont="1" applyFill="1" applyBorder="1" applyAlignment="1">
      <alignment horizontal="center" vertical="center" wrapText="1" readingOrder="2"/>
    </xf>
    <xf numFmtId="0" fontId="6" fillId="5" borderId="0" xfId="0" applyFont="1" applyFill="1" applyAlignment="1">
      <alignment horizontal="center" wrapText="1" readingOrder="2"/>
    </xf>
    <xf numFmtId="0" fontId="5" fillId="5" borderId="0" xfId="0" applyFont="1" applyFill="1" applyAlignment="1">
      <alignment horizontal="center" wrapText="1" readingOrder="2"/>
    </xf>
    <xf numFmtId="0" fontId="1" fillId="8" borderId="12" xfId="0" applyFont="1" applyFill="1" applyBorder="1" applyAlignment="1">
      <alignment horizontal="center" vertical="center" wrapText="1" readingOrder="2"/>
    </xf>
    <xf numFmtId="0" fontId="1" fillId="8" borderId="21" xfId="0" applyFont="1" applyFill="1" applyBorder="1" applyAlignment="1">
      <alignment horizontal="center" vertical="center" wrapText="1" readingOrder="2"/>
    </xf>
    <xf numFmtId="0" fontId="1" fillId="7" borderId="5" xfId="0" applyFont="1" applyFill="1" applyBorder="1" applyAlignment="1">
      <alignment horizontal="center" vertical="center" wrapText="1" readingOrder="2"/>
    </xf>
    <xf numFmtId="0" fontId="1" fillId="7" borderId="18" xfId="0" applyFont="1" applyFill="1" applyBorder="1" applyAlignment="1">
      <alignment horizontal="center" vertical="center" wrapText="1" readingOrder="2"/>
    </xf>
    <xf numFmtId="0" fontId="1" fillId="6" borderId="4" xfId="0" applyFont="1" applyFill="1" applyBorder="1" applyAlignment="1">
      <alignment horizontal="center" vertical="center" wrapText="1" readingOrder="2"/>
    </xf>
    <xf numFmtId="0" fontId="1" fillId="6" borderId="22" xfId="0" applyFont="1" applyFill="1" applyBorder="1" applyAlignment="1">
      <alignment horizontal="center" vertical="center" wrapText="1" readingOrder="2"/>
    </xf>
    <xf numFmtId="0" fontId="9" fillId="4" borderId="0" xfId="0" applyFont="1" applyFill="1" applyBorder="1" applyAlignment="1">
      <alignment horizontal="center" vertical="center" readingOrder="2"/>
    </xf>
    <xf numFmtId="0" fontId="9" fillId="4" borderId="0" xfId="0" applyFont="1" applyFill="1" applyAlignment="1">
      <alignment horizontal="center" vertical="center" readingOrder="2"/>
    </xf>
    <xf numFmtId="0" fontId="1" fillId="7" borderId="6" xfId="0" applyFont="1" applyFill="1" applyBorder="1" applyAlignment="1">
      <alignment horizontal="center" vertical="center" wrapText="1" readingOrder="2"/>
    </xf>
    <xf numFmtId="0" fontId="1" fillId="7" borderId="20" xfId="0" applyFont="1" applyFill="1" applyBorder="1" applyAlignment="1">
      <alignment horizontal="center" vertical="center" wrapText="1" readingOrder="2"/>
    </xf>
    <xf numFmtId="0" fontId="13" fillId="4" borderId="4" xfId="0" applyFont="1" applyFill="1" applyBorder="1" applyAlignment="1">
      <alignment horizontal="center" vertical="center" wrapText="1" readingOrder="2"/>
    </xf>
    <xf numFmtId="0" fontId="13" fillId="4" borderId="10" xfId="0" applyFont="1" applyFill="1" applyBorder="1" applyAlignment="1">
      <alignment horizontal="center" vertical="center" wrapText="1" readingOrder="2"/>
    </xf>
    <xf numFmtId="0" fontId="13" fillId="4" borderId="7" xfId="0" applyFont="1" applyFill="1" applyBorder="1" applyAlignment="1">
      <alignment horizontal="center" vertical="center" wrapText="1" readingOrder="2"/>
    </xf>
    <xf numFmtId="0" fontId="13" fillId="4" borderId="15" xfId="0" applyFont="1" applyFill="1" applyBorder="1" applyAlignment="1">
      <alignment horizontal="center" vertical="center" wrapText="1" readingOrder="2"/>
    </xf>
    <xf numFmtId="0" fontId="13" fillId="4" borderId="22" xfId="0" applyFont="1" applyFill="1" applyBorder="1" applyAlignment="1">
      <alignment horizontal="center" vertical="center" wrapText="1" readingOrder="2"/>
    </xf>
    <xf numFmtId="0" fontId="13" fillId="0" borderId="24" xfId="0" applyFont="1" applyBorder="1" applyAlignment="1">
      <alignment horizontal="center" readingOrder="2"/>
    </xf>
    <xf numFmtId="0" fontId="13" fillId="0" borderId="25" xfId="0" applyFont="1" applyBorder="1" applyAlignment="1">
      <alignment horizontal="center" readingOrder="2"/>
    </xf>
    <xf numFmtId="0" fontId="13" fillId="0" borderId="23" xfId="0" applyFont="1" applyBorder="1" applyAlignment="1">
      <alignment horizontal="center" readingOrder="2"/>
    </xf>
    <xf numFmtId="0" fontId="11" fillId="4" borderId="9" xfId="0" applyFont="1" applyFill="1" applyBorder="1" applyAlignment="1">
      <alignment horizontal="center" readingOrder="2"/>
    </xf>
    <xf numFmtId="0" fontId="11" fillId="4" borderId="2" xfId="0" applyFont="1" applyFill="1" applyBorder="1" applyAlignment="1">
      <alignment horizontal="center" readingOrder="2"/>
    </xf>
    <xf numFmtId="0" fontId="1" fillId="8" borderId="4" xfId="0" applyFont="1" applyFill="1" applyBorder="1" applyAlignment="1">
      <alignment horizontal="center" vertical="center" wrapText="1" readingOrder="2"/>
    </xf>
    <xf numFmtId="0" fontId="1" fillId="8" borderId="7" xfId="0" applyFont="1" applyFill="1" applyBorder="1" applyAlignment="1">
      <alignment horizontal="center" vertical="center" wrapText="1" readingOrder="2"/>
    </xf>
    <xf numFmtId="0" fontId="1" fillId="6" borderId="3" xfId="0" applyFont="1" applyFill="1" applyBorder="1" applyAlignment="1">
      <alignment horizontal="center" vertical="center" wrapText="1" readingOrder="2"/>
    </xf>
    <xf numFmtId="0" fontId="1" fillId="7" borderId="3" xfId="0" applyFont="1" applyFill="1" applyBorder="1" applyAlignment="1">
      <alignment horizontal="center" vertical="center" wrapText="1" readingOrder="2"/>
    </xf>
    <xf numFmtId="0" fontId="1" fillId="7" borderId="8" xfId="0" applyFont="1" applyFill="1" applyBorder="1" applyAlignment="1">
      <alignment horizontal="center" vertical="center" wrapText="1" readingOrder="2"/>
    </xf>
    <xf numFmtId="3" fontId="13" fillId="0" borderId="13" xfId="1" applyNumberFormat="1" applyFont="1" applyBorder="1" applyAlignment="1">
      <alignment horizontal="center" vertical="center" wrapText="1" readingOrder="2"/>
    </xf>
    <xf numFmtId="0" fontId="13" fillId="0" borderId="19" xfId="1" applyFont="1" applyBorder="1" applyAlignment="1">
      <alignment horizontal="center" vertical="center" readingOrder="2"/>
    </xf>
    <xf numFmtId="0" fontId="13" fillId="0" borderId="16" xfId="1" applyFont="1" applyBorder="1" applyAlignment="1">
      <alignment horizontal="center" vertical="center" readingOrder="2"/>
    </xf>
    <xf numFmtId="0" fontId="13" fillId="4" borderId="16" xfId="1" applyFont="1" applyFill="1" applyBorder="1" applyAlignment="1">
      <alignment horizontal="center" vertical="center" wrapText="1" readingOrder="2"/>
    </xf>
    <xf numFmtId="0" fontId="13" fillId="4" borderId="1" xfId="1" applyFont="1" applyFill="1" applyBorder="1" applyAlignment="1">
      <alignment horizontal="center" vertical="center" wrapText="1" readingOrder="2"/>
    </xf>
    <xf numFmtId="0" fontId="13" fillId="4" borderId="18" xfId="1" applyFont="1" applyFill="1" applyBorder="1" applyAlignment="1">
      <alignment horizontal="center" vertical="center" wrapText="1" readingOrder="2"/>
    </xf>
    <xf numFmtId="0" fontId="13" fillId="4" borderId="3" xfId="1" applyFont="1" applyFill="1" applyBorder="1" applyAlignment="1">
      <alignment horizontal="center" vertical="center" wrapText="1" readingOrder="2"/>
    </xf>
    <xf numFmtId="9" fontId="13" fillId="4" borderId="16" xfId="1" applyNumberFormat="1" applyFont="1" applyFill="1" applyBorder="1" applyAlignment="1">
      <alignment horizontal="center" vertical="center" wrapText="1" readingOrder="2"/>
    </xf>
    <xf numFmtId="0" fontId="13" fillId="4" borderId="1" xfId="1" applyFont="1" applyFill="1" applyBorder="1" applyAlignment="1">
      <alignment horizontal="center" vertical="center" readingOrder="2"/>
    </xf>
    <xf numFmtId="0" fontId="13" fillId="4" borderId="18" xfId="1" applyFont="1" applyFill="1" applyBorder="1" applyAlignment="1">
      <alignment horizontal="center" vertical="center" readingOrder="2"/>
    </xf>
    <xf numFmtId="0" fontId="13" fillId="4" borderId="3" xfId="1" applyFont="1" applyFill="1" applyBorder="1" applyAlignment="1">
      <alignment horizontal="center" vertical="center" readingOrder="2"/>
    </xf>
    <xf numFmtId="0" fontId="13" fillId="0" borderId="15" xfId="0" applyFont="1" applyBorder="1" applyAlignment="1">
      <alignment horizontal="center" readingOrder="2"/>
    </xf>
    <xf numFmtId="0" fontId="13" fillId="0" borderId="5" xfId="1" applyFont="1" applyBorder="1" applyAlignment="1">
      <alignment horizontal="center" vertical="center" wrapText="1" readingOrder="2"/>
    </xf>
    <xf numFmtId="0" fontId="13" fillId="0" borderId="1" xfId="1" applyFont="1" applyBorder="1" applyAlignment="1">
      <alignment horizontal="center" vertical="center" wrapText="1" readingOrder="2"/>
    </xf>
    <xf numFmtId="3" fontId="13" fillId="0" borderId="5" xfId="1" applyNumberFormat="1" applyFont="1" applyBorder="1" applyAlignment="1">
      <alignment horizontal="center" vertical="center" readingOrder="2"/>
    </xf>
    <xf numFmtId="0" fontId="13" fillId="0" borderId="1" xfId="1" applyFont="1" applyBorder="1" applyAlignment="1">
      <alignment horizontal="center" vertical="center" readingOrder="2"/>
    </xf>
    <xf numFmtId="0" fontId="13" fillId="0" borderId="19" xfId="1" applyFont="1" applyBorder="1" applyAlignment="1">
      <alignment horizontal="center" vertical="center" wrapText="1" readingOrder="2"/>
    </xf>
    <xf numFmtId="0" fontId="13" fillId="0" borderId="16" xfId="1" applyFont="1" applyBorder="1" applyAlignment="1">
      <alignment horizontal="center" vertical="center" wrapText="1" readingOrder="2"/>
    </xf>
    <xf numFmtId="3" fontId="13" fillId="0" borderId="19" xfId="0" applyNumberFormat="1" applyFont="1" applyBorder="1" applyAlignment="1">
      <alignment horizontal="center" vertical="center" wrapText="1" readingOrder="2"/>
    </xf>
    <xf numFmtId="0" fontId="13" fillId="0" borderId="19" xfId="0" applyFont="1" applyBorder="1" applyAlignment="1">
      <alignment horizontal="center" vertical="center" readingOrder="2"/>
    </xf>
    <xf numFmtId="0" fontId="13" fillId="0" borderId="14" xfId="0" applyFont="1" applyBorder="1" applyAlignment="1">
      <alignment horizontal="center" vertical="center" readingOrder="2"/>
    </xf>
    <xf numFmtId="0" fontId="13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readingOrder="2"/>
    </xf>
    <xf numFmtId="0" fontId="13" fillId="0" borderId="20" xfId="0" applyFont="1" applyBorder="1" applyAlignment="1">
      <alignment horizontal="center" readingOrder="2"/>
    </xf>
    <xf numFmtId="0" fontId="13" fillId="0" borderId="28" xfId="0" applyFont="1" applyBorder="1" applyAlignment="1">
      <alignment horizontal="center" readingOrder="2"/>
    </xf>
    <xf numFmtId="0" fontId="13" fillId="0" borderId="18" xfId="0" applyFont="1" applyBorder="1" applyAlignment="1">
      <alignment horizontal="center" vertical="center" wrapText="1"/>
    </xf>
    <xf numFmtId="17" fontId="13" fillId="0" borderId="18" xfId="0" applyNumberFormat="1" applyFont="1" applyBorder="1" applyAlignment="1">
      <alignment horizontal="center" vertical="center" readingOrder="2"/>
    </xf>
    <xf numFmtId="17" fontId="13" fillId="0" borderId="14" xfId="0" applyNumberFormat="1" applyFont="1" applyBorder="1" applyAlignment="1">
      <alignment horizontal="center" vertical="center" readingOrder="2"/>
    </xf>
    <xf numFmtId="0" fontId="13" fillId="0" borderId="18" xfId="1" applyFont="1" applyBorder="1" applyAlignment="1">
      <alignment horizontal="center" vertical="center" wrapText="1" readingOrder="2"/>
    </xf>
    <xf numFmtId="0" fontId="13" fillId="0" borderId="14" xfId="1" applyFont="1" applyBorder="1" applyAlignment="1">
      <alignment horizontal="center" vertical="center" wrapText="1" readingOrder="2"/>
    </xf>
    <xf numFmtId="0" fontId="19" fillId="4" borderId="22" xfId="0" applyFont="1" applyFill="1" applyBorder="1" applyAlignment="1">
      <alignment horizontal="center" vertical="center" wrapText="1" readingOrder="2"/>
    </xf>
    <xf numFmtId="0" fontId="19" fillId="4" borderId="24" xfId="0" applyFont="1" applyFill="1" applyBorder="1" applyAlignment="1">
      <alignment horizontal="center" vertical="center" wrapText="1" readingOrder="2"/>
    </xf>
    <xf numFmtId="0" fontId="19" fillId="4" borderId="15" xfId="0" applyFont="1" applyFill="1" applyBorder="1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readingOrder="2"/>
    </xf>
    <xf numFmtId="0" fontId="21" fillId="6" borderId="5" xfId="0" applyFont="1" applyFill="1" applyBorder="1" applyAlignment="1">
      <alignment horizontal="center" vertical="center" wrapText="1" readingOrder="2"/>
    </xf>
    <xf numFmtId="0" fontId="21" fillId="6" borderId="1" xfId="0" applyFont="1" applyFill="1" applyBorder="1" applyAlignment="1">
      <alignment horizontal="center" vertical="center" wrapText="1" readingOrder="2"/>
    </xf>
    <xf numFmtId="0" fontId="21" fillId="7" borderId="5" xfId="0" applyFont="1" applyFill="1" applyBorder="1" applyAlignment="1">
      <alignment horizontal="center" vertical="center" wrapText="1" readingOrder="2"/>
    </xf>
    <xf numFmtId="0" fontId="21" fillId="7" borderId="1" xfId="0" applyFont="1" applyFill="1" applyBorder="1" applyAlignment="1">
      <alignment horizontal="center" vertical="center" wrapText="1" readingOrder="2"/>
    </xf>
    <xf numFmtId="0" fontId="21" fillId="7" borderId="5" xfId="0" applyFont="1" applyFill="1" applyBorder="1" applyAlignment="1">
      <alignment horizontal="center" vertical="center" readingOrder="2"/>
    </xf>
    <xf numFmtId="0" fontId="21" fillId="7" borderId="6" xfId="0" applyFont="1" applyFill="1" applyBorder="1" applyAlignment="1">
      <alignment horizontal="center" vertical="center" readingOrder="2"/>
    </xf>
    <xf numFmtId="0" fontId="21" fillId="7" borderId="11" xfId="0" applyFont="1" applyFill="1" applyBorder="1" applyAlignment="1">
      <alignment horizontal="center" vertical="center" readingOrder="2"/>
    </xf>
    <xf numFmtId="0" fontId="21" fillId="8" borderId="12" xfId="0" applyFont="1" applyFill="1" applyBorder="1" applyAlignment="1">
      <alignment horizontal="center" vertical="center" wrapText="1" readingOrder="2"/>
    </xf>
    <xf numFmtId="0" fontId="21" fillId="8" borderId="32" xfId="0" applyFont="1" applyFill="1" applyBorder="1" applyAlignment="1">
      <alignment horizontal="center" vertical="center" wrapText="1" readingOrder="2"/>
    </xf>
    <xf numFmtId="0" fontId="21" fillId="6" borderId="4" xfId="0" applyFont="1" applyFill="1" applyBorder="1" applyAlignment="1">
      <alignment horizontal="center" vertical="center" readingOrder="2"/>
    </xf>
    <xf numFmtId="0" fontId="21" fillId="6" borderId="10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4" borderId="19" xfId="0" applyFont="1" applyFill="1" applyBorder="1" applyAlignment="1">
      <alignment horizontal="center" vertical="center" wrapText="1" readingOrder="2"/>
    </xf>
    <xf numFmtId="0" fontId="1" fillId="8" borderId="22" xfId="0" applyFont="1" applyFill="1" applyBorder="1" applyAlignment="1">
      <alignment horizontal="center" vertical="center" wrapText="1" readingOrder="2"/>
    </xf>
    <xf numFmtId="0" fontId="13" fillId="0" borderId="16" xfId="0" applyFont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 readingOrder="2"/>
    </xf>
    <xf numFmtId="0" fontId="13" fillId="0" borderId="35" xfId="0" applyFont="1" applyBorder="1" applyAlignment="1">
      <alignment horizontal="center" readingOrder="2"/>
    </xf>
    <xf numFmtId="0" fontId="13" fillId="0" borderId="36" xfId="0" applyFont="1" applyBorder="1" applyAlignment="1">
      <alignment horizontal="center" readingOrder="2"/>
    </xf>
    <xf numFmtId="0" fontId="13" fillId="0" borderId="37" xfId="0" applyFont="1" applyBorder="1" applyAlignment="1">
      <alignment horizontal="center" readingOrder="2"/>
    </xf>
    <xf numFmtId="17" fontId="13" fillId="0" borderId="18" xfId="0" applyNumberFormat="1" applyFont="1" applyBorder="1" applyAlignment="1">
      <alignment horizontal="center" vertical="center"/>
    </xf>
    <xf numFmtId="17" fontId="13" fillId="0" borderId="19" xfId="0" applyNumberFormat="1" applyFont="1" applyBorder="1" applyAlignment="1">
      <alignment horizontal="center" vertical="center"/>
    </xf>
    <xf numFmtId="17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593912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</a:t>
          </a:r>
          <a:r>
            <a:rPr lang="he-IL" sz="3500" b="1" baseline="0">
              <a:solidFill>
                <a:srgbClr val="00B050"/>
              </a:solidFill>
              <a:cs typeface="Spoiler" pitchFamily="2" charset="-79"/>
            </a:rPr>
            <a:t> </a:t>
          </a:r>
          <a:r>
            <a:rPr lang="he-IL" sz="3500" b="1">
              <a:solidFill>
                <a:srgbClr val="00B050"/>
              </a:solidFill>
              <a:cs typeface="Spoiler" pitchFamily="2" charset="-79"/>
            </a:rPr>
            <a:t>– </a:t>
          </a:r>
          <a:r>
            <a:rPr lang="he-IL" sz="3500" b="1" baseline="0">
              <a:solidFill>
                <a:srgbClr val="00B050"/>
              </a:solidFill>
              <a:cs typeface="Spoiler" pitchFamily="2" charset="-79"/>
            </a:rPr>
            <a:t> מחלקת נוער </a:t>
          </a:r>
          <a:endParaRPr lang="he-IL" sz="3500" b="1">
            <a:solidFill>
              <a:srgbClr val="00B050"/>
            </a:solidFill>
            <a:cs typeface="Spoiler" pitchFamily="2" charset="-79"/>
          </a:endParaRPr>
        </a:p>
      </xdr:txBody>
    </xdr:sp>
    <xdr:clientData/>
  </xdr:twoCellAnchor>
  <xdr:twoCellAnchor editAs="oneCell">
    <xdr:from>
      <xdr:col>0</xdr:col>
      <xdr:colOff>857251</xdr:colOff>
      <xdr:row>0</xdr:row>
      <xdr:rowOff>54429</xdr:rowOff>
    </xdr:from>
    <xdr:to>
      <xdr:col>1</xdr:col>
      <xdr:colOff>544286</xdr:colOff>
      <xdr:row>5</xdr:row>
      <xdr:rowOff>68036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383893" y="54429"/>
          <a:ext cx="1129392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387292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8" name="Picture 3" descr="עיריית אור יהודה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00248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9" name="Picture 4" descr="עיריית אור יהודה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00248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593912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10" name="TextBox 6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/>
      </xdr:nvSpPr>
      <xdr:spPr>
        <a:xfrm>
          <a:off x="11386727925" y="11205"/>
          <a:ext cx="16560613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2019– עיריית עפולה</a:t>
          </a:r>
        </a:p>
      </xdr:txBody>
    </xdr:sp>
    <xdr:clientData/>
  </xdr:twoCellAnchor>
  <xdr:twoCellAnchor editAs="oneCell">
    <xdr:from>
      <xdr:col>0</xdr:col>
      <xdr:colOff>857251</xdr:colOff>
      <xdr:row>0</xdr:row>
      <xdr:rowOff>54429</xdr:rowOff>
    </xdr:from>
    <xdr:to>
      <xdr:col>0</xdr:col>
      <xdr:colOff>1401536</xdr:colOff>
      <xdr:row>5</xdr:row>
      <xdr:rowOff>165384</xdr:rowOff>
    </xdr:to>
    <xdr:pic>
      <xdr:nvPicPr>
        <xdr:cNvPr id="11" name="תמונה 2" descr="תוצאת תמונה עבור עיריית עפולה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680814" y="54429"/>
          <a:ext cx="1344385" cy="1311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10</xdr:col>
      <xdr:colOff>762000</xdr:colOff>
      <xdr:row>1</xdr:row>
      <xdr:rowOff>172572</xdr:rowOff>
    </xdr:to>
    <xdr:sp macro="" textlink="">
      <xdr:nvSpPr>
        <xdr:cNvPr id="3" name="TextBox 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178413000" y="174625"/>
          <a:ext cx="14747875" cy="1725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rtl="1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rightToLeft="1" topLeftCell="A10" zoomScale="50" zoomScaleNormal="50" workbookViewId="0">
      <selection activeCell="B14" sqref="B14:B18"/>
    </sheetView>
  </sheetViews>
  <sheetFormatPr defaultColWidth="9.125" defaultRowHeight="14.25" outlineLevelCol="1" x14ac:dyDescent="0.2"/>
  <cols>
    <col min="1" max="1" width="21.75" style="12" customWidth="1"/>
    <col min="2" max="2" width="25.625" style="12" customWidth="1"/>
    <col min="3" max="4" width="18.25" style="12" customWidth="1"/>
    <col min="5" max="6" width="24" style="12" customWidth="1"/>
    <col min="7" max="7" width="28.625" style="12" customWidth="1"/>
    <col min="8" max="8" width="25.875" style="12" customWidth="1"/>
    <col min="9" max="9" width="18.75" style="12" customWidth="1"/>
    <col min="10" max="10" width="29.75" style="12" customWidth="1"/>
    <col min="11" max="11" width="23.625" style="12" customWidth="1"/>
    <col min="12" max="12" width="18.875" style="12" customWidth="1"/>
    <col min="13" max="13" width="19.125" style="12" customWidth="1"/>
    <col min="14" max="14" width="18.375" style="12" customWidth="1"/>
    <col min="15" max="17" width="0" style="6" hidden="1" customWidth="1" outlineLevel="1"/>
    <col min="18" max="18" width="9.125" style="6" collapsed="1"/>
    <col min="19" max="24" width="9.125" style="6"/>
    <col min="25" max="16384" width="9.125" style="12"/>
  </cols>
  <sheetData>
    <row r="1" spans="1:24" s="5" customFormat="1" ht="44.25" customHeight="1" x14ac:dyDescent="0.2">
      <c r="L1" s="181"/>
      <c r="M1" s="182"/>
      <c r="N1" s="182"/>
    </row>
    <row r="2" spans="1:24" s="6" customFormat="1" ht="7.5" customHeight="1" x14ac:dyDescent="0.2">
      <c r="L2" s="7"/>
      <c r="M2" s="8"/>
      <c r="N2" s="8"/>
    </row>
    <row r="3" spans="1:24" s="6" customFormat="1" ht="15" customHeight="1" x14ac:dyDescent="0.25">
      <c r="N3" s="9"/>
      <c r="O3" s="9"/>
      <c r="P3" s="9"/>
    </row>
    <row r="4" spans="1:24" s="6" customFormat="1" ht="18" x14ac:dyDescent="0.25">
      <c r="C4" s="10" t="s">
        <v>34</v>
      </c>
      <c r="D4" s="177" t="s">
        <v>60</v>
      </c>
      <c r="E4" s="178"/>
      <c r="F4" s="11"/>
      <c r="G4" s="11"/>
      <c r="H4" s="9"/>
    </row>
    <row r="5" spans="1:24" s="6" customFormat="1" ht="18" x14ac:dyDescent="0.25">
      <c r="C5" s="10" t="s">
        <v>12</v>
      </c>
      <c r="D5" s="177" t="s">
        <v>210</v>
      </c>
      <c r="E5" s="178"/>
      <c r="F5" s="11"/>
      <c r="G5" s="11"/>
      <c r="H5" s="9"/>
    </row>
    <row r="6" spans="1:24" s="6" customFormat="1" ht="15" x14ac:dyDescent="0.25">
      <c r="L6" s="9"/>
      <c r="M6" s="9"/>
    </row>
    <row r="7" spans="1:24" s="6" customFormat="1" ht="9" customHeight="1" thickBot="1" x14ac:dyDescent="0.25"/>
    <row r="8" spans="1:24" ht="18" x14ac:dyDescent="0.2">
      <c r="A8" s="183" t="s">
        <v>36</v>
      </c>
      <c r="B8" s="187" t="s">
        <v>30</v>
      </c>
      <c r="C8" s="179" t="s">
        <v>29</v>
      </c>
      <c r="D8" s="179" t="s">
        <v>37</v>
      </c>
      <c r="E8" s="179" t="s">
        <v>26</v>
      </c>
      <c r="F8" s="179" t="s">
        <v>27</v>
      </c>
      <c r="G8" s="185" t="s">
        <v>38</v>
      </c>
      <c r="H8" s="185" t="s">
        <v>35</v>
      </c>
      <c r="I8" s="185"/>
      <c r="J8" s="34" t="s">
        <v>33</v>
      </c>
      <c r="K8" s="185" t="s">
        <v>11</v>
      </c>
      <c r="L8" s="185" t="s">
        <v>61</v>
      </c>
      <c r="M8" s="185" t="s">
        <v>62</v>
      </c>
      <c r="N8" s="191" t="s">
        <v>0</v>
      </c>
      <c r="O8" s="189" t="s">
        <v>10</v>
      </c>
      <c r="P8" s="190"/>
      <c r="Q8" s="190"/>
    </row>
    <row r="9" spans="1:24" s="16" customFormat="1" ht="109.5" customHeight="1" thickBot="1" x14ac:dyDescent="0.25">
      <c r="A9" s="184"/>
      <c r="B9" s="188"/>
      <c r="C9" s="180"/>
      <c r="D9" s="180"/>
      <c r="E9" s="180"/>
      <c r="F9" s="180"/>
      <c r="G9" s="186"/>
      <c r="H9" s="36" t="s">
        <v>31</v>
      </c>
      <c r="I9" s="36" t="s">
        <v>32</v>
      </c>
      <c r="J9" s="36" t="s">
        <v>2</v>
      </c>
      <c r="K9" s="186"/>
      <c r="L9" s="186"/>
      <c r="M9" s="186"/>
      <c r="N9" s="192"/>
      <c r="O9" s="13" t="s">
        <v>4</v>
      </c>
      <c r="P9" s="14" t="s">
        <v>8</v>
      </c>
      <c r="Q9" s="14" t="s">
        <v>9</v>
      </c>
      <c r="R9" s="15"/>
      <c r="S9" s="15"/>
      <c r="T9" s="15"/>
      <c r="U9" s="15"/>
      <c r="V9" s="15"/>
      <c r="W9" s="15"/>
      <c r="X9" s="15"/>
    </row>
    <row r="10" spans="1:24" s="6" customFormat="1" ht="151.5" customHeight="1" x14ac:dyDescent="0.2">
      <c r="A10" s="193"/>
      <c r="B10" s="175" t="s">
        <v>58</v>
      </c>
      <c r="C10" s="175" t="s">
        <v>42</v>
      </c>
      <c r="D10" s="175" t="s">
        <v>43</v>
      </c>
      <c r="E10" s="175" t="s">
        <v>137</v>
      </c>
      <c r="F10" s="175" t="s">
        <v>42</v>
      </c>
      <c r="G10" s="37" t="s">
        <v>89</v>
      </c>
      <c r="H10" s="38">
        <v>43586</v>
      </c>
      <c r="I10" s="38">
        <v>43678</v>
      </c>
      <c r="J10" s="37" t="s">
        <v>149</v>
      </c>
      <c r="K10" s="37" t="s">
        <v>90</v>
      </c>
      <c r="L10" s="37" t="s">
        <v>44</v>
      </c>
      <c r="M10" s="37">
        <v>0</v>
      </c>
      <c r="N10" s="39"/>
      <c r="O10" s="17"/>
      <c r="P10" s="17"/>
      <c r="Q10" s="17"/>
    </row>
    <row r="11" spans="1:24" s="6" customFormat="1" ht="128.25" customHeight="1" x14ac:dyDescent="0.2">
      <c r="A11" s="194"/>
      <c r="B11" s="173"/>
      <c r="C11" s="173"/>
      <c r="D11" s="173"/>
      <c r="E11" s="173"/>
      <c r="F11" s="173"/>
      <c r="G11" s="40" t="s">
        <v>49</v>
      </c>
      <c r="H11" s="41">
        <v>43586</v>
      </c>
      <c r="I11" s="41">
        <v>43678</v>
      </c>
      <c r="J11" s="40" t="s">
        <v>150</v>
      </c>
      <c r="K11" s="40" t="s">
        <v>91</v>
      </c>
      <c r="L11" s="40" t="s">
        <v>44</v>
      </c>
      <c r="M11" s="40">
        <v>0</v>
      </c>
      <c r="N11" s="42"/>
      <c r="O11" s="17"/>
      <c r="P11" s="17"/>
      <c r="Q11" s="17"/>
    </row>
    <row r="12" spans="1:24" s="6" customFormat="1" ht="109.5" customHeight="1" x14ac:dyDescent="0.2">
      <c r="A12" s="194"/>
      <c r="B12" s="173"/>
      <c r="C12" s="173"/>
      <c r="D12" s="173"/>
      <c r="E12" s="173"/>
      <c r="F12" s="173"/>
      <c r="G12" s="43" t="s">
        <v>95</v>
      </c>
      <c r="H12" s="41" t="s">
        <v>159</v>
      </c>
      <c r="I12" s="41" t="s">
        <v>160</v>
      </c>
      <c r="J12" s="40" t="s">
        <v>50</v>
      </c>
      <c r="K12" s="40" t="s">
        <v>92</v>
      </c>
      <c r="L12" s="44">
        <v>10000</v>
      </c>
      <c r="M12" s="40">
        <v>0</v>
      </c>
      <c r="N12" s="42"/>
      <c r="O12" s="17"/>
      <c r="P12" s="17"/>
      <c r="Q12" s="17"/>
    </row>
    <row r="13" spans="1:24" s="6" customFormat="1" ht="73.5" customHeight="1" thickBot="1" x14ac:dyDescent="0.25">
      <c r="A13" s="195"/>
      <c r="B13" s="176"/>
      <c r="C13" s="176"/>
      <c r="D13" s="176"/>
      <c r="E13" s="176"/>
      <c r="F13" s="176"/>
      <c r="G13" s="67" t="s">
        <v>93</v>
      </c>
      <c r="H13" s="68">
        <v>43617</v>
      </c>
      <c r="I13" s="68">
        <v>43709</v>
      </c>
      <c r="J13" s="69" t="s">
        <v>94</v>
      </c>
      <c r="K13" s="69"/>
      <c r="L13" s="70" t="s">
        <v>44</v>
      </c>
      <c r="M13" s="69"/>
      <c r="N13" s="71"/>
      <c r="O13" s="17"/>
      <c r="P13" s="17"/>
      <c r="Q13" s="17"/>
    </row>
    <row r="14" spans="1:24" s="6" customFormat="1" ht="100.5" customHeight="1" x14ac:dyDescent="0.2">
      <c r="A14" s="196"/>
      <c r="B14" s="172" t="s">
        <v>88</v>
      </c>
      <c r="C14" s="172" t="s">
        <v>96</v>
      </c>
      <c r="D14" s="172"/>
      <c r="E14" s="172" t="s">
        <v>97</v>
      </c>
      <c r="F14" s="172" t="s">
        <v>56</v>
      </c>
      <c r="G14" s="64" t="s">
        <v>98</v>
      </c>
      <c r="H14" s="65">
        <v>43709</v>
      </c>
      <c r="I14" s="65">
        <v>43770</v>
      </c>
      <c r="J14" s="64" t="s">
        <v>138</v>
      </c>
      <c r="K14" s="64" t="s">
        <v>59</v>
      </c>
      <c r="L14" s="64" t="s">
        <v>44</v>
      </c>
      <c r="M14" s="64">
        <v>0</v>
      </c>
      <c r="N14" s="66"/>
      <c r="O14" s="17"/>
      <c r="P14" s="17"/>
      <c r="Q14" s="17"/>
    </row>
    <row r="15" spans="1:24" ht="102.75" customHeight="1" x14ac:dyDescent="0.2">
      <c r="A15" s="194"/>
      <c r="B15" s="173"/>
      <c r="C15" s="173"/>
      <c r="D15" s="173"/>
      <c r="E15" s="173"/>
      <c r="F15" s="173"/>
      <c r="G15" s="40" t="s">
        <v>45</v>
      </c>
      <c r="H15" s="46">
        <v>43466</v>
      </c>
      <c r="I15" s="41">
        <v>43497</v>
      </c>
      <c r="J15" s="40" t="s">
        <v>155</v>
      </c>
      <c r="K15" s="40" t="s">
        <v>59</v>
      </c>
      <c r="L15" s="40" t="s">
        <v>44</v>
      </c>
      <c r="M15" s="40">
        <v>0</v>
      </c>
      <c r="N15" s="47"/>
    </row>
    <row r="16" spans="1:24" ht="78" customHeight="1" x14ac:dyDescent="0.2">
      <c r="A16" s="194"/>
      <c r="B16" s="173"/>
      <c r="C16" s="173"/>
      <c r="D16" s="173"/>
      <c r="E16" s="173"/>
      <c r="F16" s="173"/>
      <c r="G16" s="40" t="s">
        <v>54</v>
      </c>
      <c r="H16" s="46" t="s">
        <v>161</v>
      </c>
      <c r="I16" s="46" t="s">
        <v>162</v>
      </c>
      <c r="J16" s="40" t="s">
        <v>46</v>
      </c>
      <c r="K16" s="40" t="s">
        <v>59</v>
      </c>
      <c r="L16" s="40" t="s">
        <v>44</v>
      </c>
      <c r="M16" s="40">
        <v>0</v>
      </c>
      <c r="N16" s="47"/>
    </row>
    <row r="17" spans="1:24" ht="78" customHeight="1" x14ac:dyDescent="0.2">
      <c r="A17" s="194"/>
      <c r="B17" s="173"/>
      <c r="C17" s="173"/>
      <c r="D17" s="173"/>
      <c r="E17" s="173"/>
      <c r="F17" s="173"/>
      <c r="G17" s="43" t="s">
        <v>154</v>
      </c>
      <c r="H17" s="46" t="s">
        <v>163</v>
      </c>
      <c r="I17" s="46">
        <v>43800</v>
      </c>
      <c r="J17" s="43" t="s">
        <v>57</v>
      </c>
      <c r="K17" s="40" t="s">
        <v>59</v>
      </c>
      <c r="L17" s="43" t="s">
        <v>44</v>
      </c>
      <c r="M17" s="43">
        <v>0</v>
      </c>
      <c r="N17" s="48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22.25" customHeight="1" x14ac:dyDescent="0.2">
      <c r="A18" s="197"/>
      <c r="B18" s="174"/>
      <c r="C18" s="174"/>
      <c r="D18" s="174"/>
      <c r="E18" s="174"/>
      <c r="F18" s="174"/>
      <c r="G18" s="49" t="s">
        <v>100</v>
      </c>
      <c r="H18" s="50">
        <v>43586</v>
      </c>
      <c r="I18" s="50">
        <v>43617</v>
      </c>
      <c r="J18" s="45" t="s">
        <v>139</v>
      </c>
      <c r="K18" s="45" t="s">
        <v>59</v>
      </c>
      <c r="L18" s="45" t="s">
        <v>44</v>
      </c>
      <c r="M18" s="45">
        <v>0</v>
      </c>
      <c r="N18" s="51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53.75" customHeight="1" x14ac:dyDescent="0.2">
      <c r="A19" s="198"/>
      <c r="B19" s="170"/>
      <c r="C19" s="170"/>
      <c r="D19" s="170"/>
      <c r="E19" s="170"/>
      <c r="F19" s="170"/>
      <c r="G19" s="56" t="s">
        <v>47</v>
      </c>
      <c r="H19" s="46">
        <v>43678</v>
      </c>
      <c r="I19" s="46">
        <v>43709</v>
      </c>
      <c r="J19" s="56" t="s">
        <v>51</v>
      </c>
      <c r="K19" s="56" t="s">
        <v>108</v>
      </c>
      <c r="L19" s="44">
        <v>5000</v>
      </c>
      <c r="M19" s="40">
        <v>0</v>
      </c>
      <c r="N19" s="47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84" customHeight="1" thickBot="1" x14ac:dyDescent="0.25">
      <c r="A20" s="199"/>
      <c r="B20" s="171"/>
      <c r="C20" s="171"/>
      <c r="D20" s="171"/>
      <c r="E20" s="171"/>
      <c r="F20" s="171"/>
      <c r="G20" s="57" t="s">
        <v>48</v>
      </c>
      <c r="H20" s="58">
        <v>43466</v>
      </c>
      <c r="I20" s="58" t="s">
        <v>162</v>
      </c>
      <c r="J20" s="57" t="s">
        <v>52</v>
      </c>
      <c r="K20" s="57" t="s">
        <v>99</v>
      </c>
      <c r="L20" s="57" t="s">
        <v>44</v>
      </c>
      <c r="M20" s="57">
        <v>0</v>
      </c>
      <c r="N20" s="59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06.5" customHeight="1" x14ac:dyDescent="0.2">
      <c r="A21" s="200"/>
      <c r="B21" s="168" t="s">
        <v>101</v>
      </c>
      <c r="C21" s="168" t="s">
        <v>104</v>
      </c>
      <c r="D21" s="168" t="s">
        <v>105</v>
      </c>
      <c r="E21" s="168" t="s">
        <v>103</v>
      </c>
      <c r="F21" s="168" t="s">
        <v>106</v>
      </c>
      <c r="G21" s="60" t="s">
        <v>112</v>
      </c>
      <c r="H21" s="61">
        <v>43466</v>
      </c>
      <c r="I21" s="61">
        <v>43497</v>
      </c>
      <c r="J21" s="60" t="s">
        <v>140</v>
      </c>
      <c r="K21" s="60" t="s">
        <v>92</v>
      </c>
      <c r="L21" s="60" t="s">
        <v>107</v>
      </c>
      <c r="M21" s="60">
        <v>0</v>
      </c>
      <c r="N21" s="6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99" customHeight="1" x14ac:dyDescent="0.2">
      <c r="A22" s="198"/>
      <c r="B22" s="168"/>
      <c r="C22" s="168"/>
      <c r="D22" s="168"/>
      <c r="E22" s="168"/>
      <c r="F22" s="168"/>
      <c r="G22" s="56" t="s">
        <v>53</v>
      </c>
      <c r="H22" s="46">
        <v>43770</v>
      </c>
      <c r="I22" s="46">
        <v>43800</v>
      </c>
      <c r="J22" s="56" t="s">
        <v>140</v>
      </c>
      <c r="K22" s="56" t="s">
        <v>92</v>
      </c>
      <c r="L22" s="63">
        <v>8000</v>
      </c>
      <c r="M22" s="56">
        <v>0</v>
      </c>
      <c r="N22" s="47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83.25" customHeight="1" x14ac:dyDescent="0.2">
      <c r="A23" s="198"/>
      <c r="B23" s="168"/>
      <c r="C23" s="168"/>
      <c r="D23" s="168"/>
      <c r="E23" s="168"/>
      <c r="F23" s="168"/>
      <c r="G23" s="56" t="s">
        <v>102</v>
      </c>
      <c r="H23" s="46">
        <v>43466</v>
      </c>
      <c r="I23" s="46">
        <v>43800</v>
      </c>
      <c r="J23" s="56" t="s">
        <v>109</v>
      </c>
      <c r="K23" s="40" t="s">
        <v>59</v>
      </c>
      <c r="L23" s="56" t="s">
        <v>44</v>
      </c>
      <c r="M23" s="56">
        <v>0</v>
      </c>
      <c r="N23" s="47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05.75" customHeight="1" x14ac:dyDescent="0.2">
      <c r="A24" s="198"/>
      <c r="B24" s="168"/>
      <c r="C24" s="168"/>
      <c r="D24" s="168"/>
      <c r="E24" s="168"/>
      <c r="F24" s="168"/>
      <c r="G24" s="43" t="s">
        <v>110</v>
      </c>
      <c r="H24" s="46">
        <v>43466</v>
      </c>
      <c r="I24" s="46">
        <v>43800</v>
      </c>
      <c r="J24" s="56" t="s">
        <v>141</v>
      </c>
      <c r="K24" s="56" t="s">
        <v>92</v>
      </c>
      <c r="L24" s="56">
        <v>400</v>
      </c>
      <c r="M24" s="56">
        <v>0</v>
      </c>
      <c r="N24" s="47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87" customHeight="1" thickBot="1" x14ac:dyDescent="0.25">
      <c r="A25" s="199"/>
      <c r="B25" s="169"/>
      <c r="C25" s="169"/>
      <c r="D25" s="169"/>
      <c r="E25" s="169"/>
      <c r="F25" s="169"/>
      <c r="G25" s="57" t="s">
        <v>113</v>
      </c>
      <c r="H25" s="58">
        <v>43739</v>
      </c>
      <c r="I25" s="46">
        <v>43800</v>
      </c>
      <c r="J25" s="57" t="s">
        <v>114</v>
      </c>
      <c r="K25" s="57" t="s">
        <v>92</v>
      </c>
      <c r="L25" s="57" t="s">
        <v>44</v>
      </c>
      <c r="M25" s="57">
        <v>0</v>
      </c>
      <c r="N25" s="59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93.75" customHeight="1" x14ac:dyDescent="0.2">
      <c r="A26" s="200"/>
      <c r="B26" s="167" t="s">
        <v>121</v>
      </c>
      <c r="C26" s="167" t="s">
        <v>119</v>
      </c>
      <c r="D26" s="167" t="s">
        <v>118</v>
      </c>
      <c r="E26" s="167" t="s">
        <v>120</v>
      </c>
      <c r="F26" s="167" t="s">
        <v>122</v>
      </c>
      <c r="G26" s="52" t="s">
        <v>117</v>
      </c>
      <c r="H26" s="53">
        <v>43556</v>
      </c>
      <c r="I26" s="53" t="s">
        <v>153</v>
      </c>
      <c r="J26" s="52" t="s">
        <v>123</v>
      </c>
      <c r="K26" s="52" t="s">
        <v>115</v>
      </c>
      <c r="L26" s="54">
        <v>15000</v>
      </c>
      <c r="M26" s="52">
        <v>0</v>
      </c>
      <c r="N26" s="55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70.5" customHeight="1" x14ac:dyDescent="0.2">
      <c r="A27" s="198"/>
      <c r="B27" s="168"/>
      <c r="C27" s="168"/>
      <c r="D27" s="168"/>
      <c r="E27" s="168"/>
      <c r="F27" s="168"/>
      <c r="G27" s="56" t="s">
        <v>55</v>
      </c>
      <c r="H27" s="46">
        <v>43586</v>
      </c>
      <c r="I27" s="46" t="s">
        <v>153</v>
      </c>
      <c r="J27" s="56" t="s">
        <v>126</v>
      </c>
      <c r="K27" s="56" t="s">
        <v>92</v>
      </c>
      <c r="L27" s="63" t="s">
        <v>111</v>
      </c>
      <c r="M27" s="56">
        <v>0</v>
      </c>
      <c r="N27" s="47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112" customFormat="1" ht="70.5" customHeight="1" x14ac:dyDescent="0.2">
      <c r="A28" s="198"/>
      <c r="B28" s="168"/>
      <c r="C28" s="168"/>
      <c r="D28" s="168"/>
      <c r="E28" s="168"/>
      <c r="F28" s="168"/>
      <c r="G28" s="49" t="s">
        <v>215</v>
      </c>
      <c r="H28" s="50">
        <v>43466</v>
      </c>
      <c r="I28" s="50">
        <v>43497</v>
      </c>
      <c r="J28" s="49" t="s">
        <v>216</v>
      </c>
      <c r="K28" s="49"/>
      <c r="L28" s="144">
        <v>2000</v>
      </c>
      <c r="M28" s="49"/>
      <c r="N28" s="51"/>
    </row>
    <row r="29" spans="1:24" ht="87" customHeight="1" thickBot="1" x14ac:dyDescent="0.25">
      <c r="A29" s="199"/>
      <c r="B29" s="169"/>
      <c r="C29" s="169"/>
      <c r="D29" s="169"/>
      <c r="E29" s="169"/>
      <c r="F29" s="169"/>
      <c r="G29" s="57" t="s">
        <v>116</v>
      </c>
      <c r="H29" s="58" t="s">
        <v>164</v>
      </c>
      <c r="I29" s="58" t="s">
        <v>164</v>
      </c>
      <c r="J29" s="57" t="s">
        <v>125</v>
      </c>
      <c r="K29" s="57" t="s">
        <v>124</v>
      </c>
      <c r="L29" s="57" t="s">
        <v>111</v>
      </c>
      <c r="M29" s="57">
        <v>0</v>
      </c>
      <c r="N29" s="59"/>
    </row>
    <row r="32" spans="1:24" ht="15" x14ac:dyDescent="0.25">
      <c r="L32" s="33"/>
    </row>
    <row r="38" spans="3:24" x14ac:dyDescent="0.2">
      <c r="C38" s="22"/>
      <c r="O38" s="12"/>
      <c r="P38" s="12"/>
      <c r="Q38" s="12"/>
      <c r="R38" s="12"/>
      <c r="S38" s="12"/>
      <c r="T38" s="12"/>
      <c r="U38" s="12"/>
      <c r="V38" s="12"/>
      <c r="W38" s="12"/>
      <c r="X38" s="12"/>
    </row>
  </sheetData>
  <mergeCells count="46">
    <mergeCell ref="A10:A13"/>
    <mergeCell ref="A14:A18"/>
    <mergeCell ref="A19:A20"/>
    <mergeCell ref="A21:A25"/>
    <mergeCell ref="A26:A29"/>
    <mergeCell ref="O8:Q8"/>
    <mergeCell ref="E8:E9"/>
    <mergeCell ref="C8:C9"/>
    <mergeCell ref="K8:K9"/>
    <mergeCell ref="L8:L9"/>
    <mergeCell ref="N8:N9"/>
    <mergeCell ref="H8:I8"/>
    <mergeCell ref="D4:E4"/>
    <mergeCell ref="D5:E5"/>
    <mergeCell ref="D8:D9"/>
    <mergeCell ref="L1:N1"/>
    <mergeCell ref="A8:A9"/>
    <mergeCell ref="M8:M9"/>
    <mergeCell ref="B8:B9"/>
    <mergeCell ref="G8:G9"/>
    <mergeCell ref="F8:F9"/>
    <mergeCell ref="B10:B13"/>
    <mergeCell ref="C10:C13"/>
    <mergeCell ref="D10:D13"/>
    <mergeCell ref="E10:E13"/>
    <mergeCell ref="F10:F13"/>
    <mergeCell ref="B14:B18"/>
    <mergeCell ref="C14:C18"/>
    <mergeCell ref="D14:D18"/>
    <mergeCell ref="E14:E18"/>
    <mergeCell ref="F14:F18"/>
    <mergeCell ref="B19:B20"/>
    <mergeCell ref="C19:C20"/>
    <mergeCell ref="D19:D20"/>
    <mergeCell ref="E19:E20"/>
    <mergeCell ref="F19:F20"/>
    <mergeCell ref="B21:B25"/>
    <mergeCell ref="C21:C25"/>
    <mergeCell ref="D21:D25"/>
    <mergeCell ref="E21:E25"/>
    <mergeCell ref="F21:F25"/>
    <mergeCell ref="B26:B29"/>
    <mergeCell ref="C26:C29"/>
    <mergeCell ref="D26:D29"/>
    <mergeCell ref="E26:E29"/>
    <mergeCell ref="F26:F29"/>
  </mergeCells>
  <pageMargins left="0.25" right="0.25" top="0.75" bottom="0.75" header="0.3" footer="0.3"/>
  <pageSetup paperSize="9" scale="41" fitToHeight="0" orientation="landscape" r:id="rId1"/>
  <headerFooter>
    <oddHeader>&amp;L&amp;P&amp;C&amp;D</oddHeader>
    <oddFooter>&amp;C&amp;F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גיליון3!$D$2:$D$4</xm:f>
          </x14:formula1>
          <xm:sqref>A10 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28</v>
      </c>
    </row>
    <row r="2" spans="1:4" x14ac:dyDescent="0.25">
      <c r="A2" s="1" t="s">
        <v>13</v>
      </c>
      <c r="B2" s="1" t="s">
        <v>5</v>
      </c>
      <c r="D2" s="3" t="s">
        <v>39</v>
      </c>
    </row>
    <row r="3" spans="1:4" x14ac:dyDescent="0.25">
      <c r="A3" s="1" t="s">
        <v>14</v>
      </c>
      <c r="B3" s="1" t="s">
        <v>6</v>
      </c>
      <c r="D3" s="3" t="s">
        <v>40</v>
      </c>
    </row>
    <row r="4" spans="1:4" x14ac:dyDescent="0.25">
      <c r="A4" s="1" t="s">
        <v>15</v>
      </c>
      <c r="B4" s="1" t="s">
        <v>7</v>
      </c>
      <c r="D4" s="3" t="s">
        <v>41</v>
      </c>
    </row>
    <row r="5" spans="1:4" x14ac:dyDescent="0.25">
      <c r="A5" s="1" t="s">
        <v>16</v>
      </c>
      <c r="D5" s="4"/>
    </row>
    <row r="6" spans="1:4" x14ac:dyDescent="0.25">
      <c r="A6" s="1" t="s">
        <v>17</v>
      </c>
      <c r="D6" s="4"/>
    </row>
    <row r="7" spans="1:4" x14ac:dyDescent="0.25">
      <c r="A7" s="1" t="s">
        <v>18</v>
      </c>
      <c r="D7" s="4"/>
    </row>
    <row r="8" spans="1:4" x14ac:dyDescent="0.25">
      <c r="A8" s="1" t="s">
        <v>19</v>
      </c>
      <c r="D8" s="4"/>
    </row>
    <row r="9" spans="1:4" x14ac:dyDescent="0.25">
      <c r="A9" s="1" t="s">
        <v>20</v>
      </c>
      <c r="D9" s="4"/>
    </row>
    <row r="10" spans="1:4" x14ac:dyDescent="0.25">
      <c r="A10" s="1" t="s">
        <v>21</v>
      </c>
      <c r="D10" s="4"/>
    </row>
    <row r="11" spans="1:4" x14ac:dyDescent="0.25">
      <c r="A11" s="1" t="s">
        <v>22</v>
      </c>
      <c r="D11" s="4"/>
    </row>
    <row r="12" spans="1:4" x14ac:dyDescent="0.25">
      <c r="A12" s="1" t="s">
        <v>23</v>
      </c>
      <c r="D12" s="4"/>
    </row>
    <row r="13" spans="1:4" x14ac:dyDescent="0.25">
      <c r="A13" s="1" t="s">
        <v>24</v>
      </c>
      <c r="D13" s="4"/>
    </row>
    <row r="14" spans="1:4" x14ac:dyDescent="0.25">
      <c r="A14" s="1" t="s">
        <v>25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rightToLeft="1" topLeftCell="A10" zoomScale="50" zoomScaleNormal="50" workbookViewId="0">
      <selection activeCell="G12" sqref="G12"/>
    </sheetView>
  </sheetViews>
  <sheetFormatPr defaultColWidth="9.125" defaultRowHeight="14.25" outlineLevelCol="1" x14ac:dyDescent="0.2"/>
  <cols>
    <col min="1" max="1" width="21.75" style="12" customWidth="1"/>
    <col min="2" max="2" width="28.75" style="12" customWidth="1"/>
    <col min="3" max="4" width="18.25" style="12" customWidth="1"/>
    <col min="5" max="6" width="24" style="12" customWidth="1"/>
    <col min="7" max="7" width="28.875" style="12" customWidth="1"/>
    <col min="8" max="8" width="22.375" style="12" customWidth="1"/>
    <col min="9" max="9" width="18.75" style="12" customWidth="1"/>
    <col min="10" max="10" width="27.375" style="12" customWidth="1"/>
    <col min="11" max="11" width="26.875" style="12" customWidth="1"/>
    <col min="12" max="12" width="18.875" style="12" customWidth="1"/>
    <col min="13" max="13" width="19.125" style="12" customWidth="1"/>
    <col min="14" max="14" width="18.375" style="12" customWidth="1"/>
    <col min="15" max="17" width="0" style="6" hidden="1" customWidth="1" outlineLevel="1"/>
    <col min="18" max="18" width="9.125" style="6" collapsed="1"/>
    <col min="19" max="24" width="9.125" style="6"/>
    <col min="25" max="16384" width="9.125" style="12"/>
  </cols>
  <sheetData>
    <row r="1" spans="1:24" s="5" customFormat="1" x14ac:dyDescent="0.2">
      <c r="L1" s="181"/>
      <c r="M1" s="182"/>
      <c r="N1" s="182"/>
    </row>
    <row r="2" spans="1:24" s="6" customFormat="1" ht="15" thickBot="1" x14ac:dyDescent="0.25">
      <c r="L2" s="7"/>
      <c r="M2" s="8"/>
      <c r="N2" s="8"/>
    </row>
    <row r="3" spans="1:24" s="6" customFormat="1" ht="15" customHeight="1" thickBot="1" x14ac:dyDescent="0.3">
      <c r="J3" s="28" t="s">
        <v>143</v>
      </c>
      <c r="K3" s="31" t="e">
        <f>#REF!</f>
        <v>#REF!</v>
      </c>
      <c r="L3" s="9"/>
      <c r="M3" s="9"/>
      <c r="N3" s="9"/>
      <c r="O3" s="9"/>
      <c r="P3" s="9"/>
    </row>
    <row r="4" spans="1:24" s="6" customFormat="1" ht="21" thickBot="1" x14ac:dyDescent="0.35">
      <c r="B4" s="18"/>
      <c r="C4" s="19" t="s">
        <v>34</v>
      </c>
      <c r="D4" s="201" t="s">
        <v>60</v>
      </c>
      <c r="E4" s="202"/>
      <c r="F4" s="20"/>
      <c r="G4" s="20"/>
      <c r="H4" s="9"/>
      <c r="I4" s="9"/>
      <c r="J4" s="29" t="s">
        <v>144</v>
      </c>
      <c r="K4" s="30"/>
    </row>
    <row r="5" spans="1:24" s="6" customFormat="1" ht="21" thickBot="1" x14ac:dyDescent="0.35">
      <c r="B5" s="18"/>
      <c r="C5" s="19" t="s">
        <v>12</v>
      </c>
      <c r="D5" s="201" t="s">
        <v>208</v>
      </c>
      <c r="E5" s="202"/>
      <c r="F5" s="20"/>
      <c r="G5" s="20"/>
      <c r="H5" s="9"/>
      <c r="I5" s="9"/>
      <c r="J5" s="29" t="s">
        <v>135</v>
      </c>
      <c r="K5" s="32" t="e">
        <f>SUM(K3:K4)</f>
        <v>#REF!</v>
      </c>
    </row>
    <row r="6" spans="1:24" s="6" customFormat="1" ht="15" x14ac:dyDescent="0.25">
      <c r="L6" s="9"/>
      <c r="M6" s="9"/>
    </row>
    <row r="7" spans="1:24" s="6" customFormat="1" ht="15" thickBot="1" x14ac:dyDescent="0.25"/>
    <row r="8" spans="1:24" ht="41.25" customHeight="1" x14ac:dyDescent="0.2">
      <c r="A8" s="203" t="s">
        <v>36</v>
      </c>
      <c r="B8" s="179" t="s">
        <v>30</v>
      </c>
      <c r="C8" s="179" t="s">
        <v>29</v>
      </c>
      <c r="D8" s="179" t="s">
        <v>37</v>
      </c>
      <c r="E8" s="179" t="s">
        <v>26</v>
      </c>
      <c r="F8" s="179" t="s">
        <v>27</v>
      </c>
      <c r="G8" s="185" t="s">
        <v>38</v>
      </c>
      <c r="H8" s="185" t="s">
        <v>35</v>
      </c>
      <c r="I8" s="185"/>
      <c r="J8" s="34" t="s">
        <v>33</v>
      </c>
      <c r="K8" s="185" t="s">
        <v>11</v>
      </c>
      <c r="L8" s="185" t="s">
        <v>61</v>
      </c>
      <c r="M8" s="185" t="s">
        <v>62</v>
      </c>
      <c r="N8" s="191" t="s">
        <v>0</v>
      </c>
      <c r="O8" s="189" t="s">
        <v>10</v>
      </c>
      <c r="P8" s="190"/>
      <c r="Q8" s="190"/>
    </row>
    <row r="9" spans="1:24" s="16" customFormat="1" ht="108" customHeight="1" thickBot="1" x14ac:dyDescent="0.25">
      <c r="A9" s="204"/>
      <c r="B9" s="205"/>
      <c r="C9" s="205"/>
      <c r="D9" s="205"/>
      <c r="E9" s="205"/>
      <c r="F9" s="205"/>
      <c r="G9" s="206"/>
      <c r="H9" s="35" t="s">
        <v>31</v>
      </c>
      <c r="I9" s="35" t="s">
        <v>32</v>
      </c>
      <c r="J9" s="35" t="s">
        <v>2</v>
      </c>
      <c r="K9" s="206"/>
      <c r="L9" s="206"/>
      <c r="M9" s="206"/>
      <c r="N9" s="207"/>
      <c r="O9" s="13" t="s">
        <v>4</v>
      </c>
      <c r="P9" s="14" t="s">
        <v>8</v>
      </c>
      <c r="Q9" s="14" t="s">
        <v>9</v>
      </c>
      <c r="R9" s="15"/>
      <c r="S9" s="15"/>
      <c r="T9" s="15"/>
      <c r="U9" s="15"/>
      <c r="V9" s="15"/>
      <c r="W9" s="15"/>
      <c r="X9" s="15"/>
    </row>
    <row r="10" spans="1:24" s="6" customFormat="1" ht="72" x14ac:dyDescent="0.2">
      <c r="A10" s="196"/>
      <c r="B10" s="211" t="s">
        <v>146</v>
      </c>
      <c r="C10" s="215" t="s">
        <v>156</v>
      </c>
      <c r="D10" s="215" t="s">
        <v>147</v>
      </c>
      <c r="E10" s="215" t="s">
        <v>147</v>
      </c>
      <c r="F10" s="215">
        <v>0.85</v>
      </c>
      <c r="G10" s="84" t="s">
        <v>63</v>
      </c>
      <c r="H10" s="65">
        <v>43617</v>
      </c>
      <c r="I10" s="65">
        <v>43800</v>
      </c>
      <c r="J10" s="64" t="s">
        <v>64</v>
      </c>
      <c r="K10" s="64" t="s">
        <v>65</v>
      </c>
      <c r="L10" s="64" t="s">
        <v>44</v>
      </c>
      <c r="M10" s="64" t="s">
        <v>44</v>
      </c>
      <c r="N10" s="91"/>
      <c r="O10" s="17"/>
      <c r="P10" s="17"/>
      <c r="Q10" s="17"/>
    </row>
    <row r="11" spans="1:24" s="6" customFormat="1" ht="84.75" customHeight="1" x14ac:dyDescent="0.2">
      <c r="A11" s="194"/>
      <c r="B11" s="212"/>
      <c r="C11" s="216"/>
      <c r="D11" s="216"/>
      <c r="E11" s="212"/>
      <c r="F11" s="212"/>
      <c r="G11" s="72" t="s">
        <v>66</v>
      </c>
      <c r="H11" s="41">
        <v>43709</v>
      </c>
      <c r="I11" s="41">
        <v>43800</v>
      </c>
      <c r="J11" s="40" t="s">
        <v>67</v>
      </c>
      <c r="K11" s="40" t="s">
        <v>65</v>
      </c>
      <c r="L11" s="77">
        <v>1600</v>
      </c>
      <c r="M11" s="44">
        <v>1600</v>
      </c>
      <c r="N11" s="21"/>
      <c r="O11" s="17"/>
      <c r="P11" s="17"/>
      <c r="Q11" s="17"/>
    </row>
    <row r="12" spans="1:24" s="106" customFormat="1" ht="84.75" customHeight="1" x14ac:dyDescent="0.2">
      <c r="A12" s="197"/>
      <c r="B12" s="213"/>
      <c r="C12" s="217"/>
      <c r="D12" s="217"/>
      <c r="E12" s="213"/>
      <c r="F12" s="213"/>
      <c r="G12" s="140" t="s">
        <v>212</v>
      </c>
      <c r="H12" s="141">
        <v>43466</v>
      </c>
      <c r="I12" s="141">
        <v>43586</v>
      </c>
      <c r="J12" s="139" t="s">
        <v>213</v>
      </c>
      <c r="K12" s="139" t="s">
        <v>214</v>
      </c>
      <c r="L12" s="142"/>
      <c r="M12" s="143"/>
      <c r="N12" s="159" t="s">
        <v>258</v>
      </c>
      <c r="O12" s="17"/>
      <c r="P12" s="17"/>
      <c r="Q12" s="17"/>
    </row>
    <row r="13" spans="1:24" ht="89.25" customHeight="1" thickBot="1" x14ac:dyDescent="0.3">
      <c r="A13" s="195"/>
      <c r="B13" s="214"/>
      <c r="C13" s="218"/>
      <c r="D13" s="218"/>
      <c r="E13" s="214"/>
      <c r="F13" s="214"/>
      <c r="G13" s="79" t="s">
        <v>68</v>
      </c>
      <c r="H13" s="80">
        <v>43617</v>
      </c>
      <c r="I13" s="80">
        <v>43770</v>
      </c>
      <c r="J13" s="57" t="s">
        <v>145</v>
      </c>
      <c r="K13" s="81" t="s">
        <v>65</v>
      </c>
      <c r="L13" s="82">
        <v>3000</v>
      </c>
      <c r="M13" s="82">
        <v>3000</v>
      </c>
      <c r="N13" s="83"/>
    </row>
    <row r="14" spans="1:24" ht="127.5" customHeight="1" x14ac:dyDescent="0.25">
      <c r="A14" s="200"/>
      <c r="B14" s="220" t="s">
        <v>128</v>
      </c>
      <c r="C14" s="220" t="s">
        <v>127</v>
      </c>
      <c r="D14" s="222">
        <v>500</v>
      </c>
      <c r="E14" s="208">
        <v>700</v>
      </c>
      <c r="F14" s="208" t="s">
        <v>136</v>
      </c>
      <c r="G14" s="137" t="s">
        <v>69</v>
      </c>
      <c r="H14" s="85">
        <v>43525</v>
      </c>
      <c r="I14" s="85">
        <v>43800</v>
      </c>
      <c r="J14" s="137" t="s">
        <v>217</v>
      </c>
      <c r="K14" s="137" t="s">
        <v>70</v>
      </c>
      <c r="L14" s="86">
        <v>200</v>
      </c>
      <c r="M14" s="86">
        <v>200</v>
      </c>
      <c r="N14" s="87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27.5" customHeight="1" x14ac:dyDescent="0.25">
      <c r="A15" s="198"/>
      <c r="B15" s="221"/>
      <c r="C15" s="221"/>
      <c r="D15" s="223"/>
      <c r="E15" s="224"/>
      <c r="F15" s="209"/>
      <c r="G15" s="72" t="s">
        <v>218</v>
      </c>
      <c r="H15" s="73">
        <v>43709</v>
      </c>
      <c r="I15" s="73">
        <v>43770</v>
      </c>
      <c r="J15" s="138" t="s">
        <v>71</v>
      </c>
      <c r="K15" s="74" t="s">
        <v>221</v>
      </c>
      <c r="L15" s="74" t="s">
        <v>44</v>
      </c>
      <c r="M15" s="74" t="s">
        <v>44</v>
      </c>
      <c r="N15" s="88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90" customHeight="1" x14ac:dyDescent="0.25">
      <c r="A16" s="198"/>
      <c r="B16" s="221"/>
      <c r="C16" s="221"/>
      <c r="D16" s="223"/>
      <c r="E16" s="224"/>
      <c r="F16" s="209"/>
      <c r="G16" s="72" t="s">
        <v>219</v>
      </c>
      <c r="H16" s="73">
        <v>43556</v>
      </c>
      <c r="I16" s="73">
        <v>43586</v>
      </c>
      <c r="J16" s="138" t="s">
        <v>220</v>
      </c>
      <c r="K16" s="138" t="s">
        <v>72</v>
      </c>
      <c r="L16" s="74" t="s">
        <v>44</v>
      </c>
      <c r="M16" s="74" t="s">
        <v>44</v>
      </c>
      <c r="N16" s="88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88.5" customHeight="1" x14ac:dyDescent="0.25">
      <c r="A17" s="219"/>
      <c r="B17" s="221"/>
      <c r="C17" s="221"/>
      <c r="D17" s="223"/>
      <c r="E17" s="225"/>
      <c r="F17" s="210"/>
      <c r="G17" s="72" t="s">
        <v>73</v>
      </c>
      <c r="H17" s="73">
        <v>43617</v>
      </c>
      <c r="I17" s="73">
        <v>43617</v>
      </c>
      <c r="J17" s="138" t="s">
        <v>74</v>
      </c>
      <c r="K17" s="138" t="s">
        <v>75</v>
      </c>
      <c r="L17" s="75">
        <v>20000</v>
      </c>
      <c r="M17" s="75">
        <v>20000</v>
      </c>
      <c r="N17" s="88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86.25" customHeight="1" x14ac:dyDescent="0.25">
      <c r="A18" s="198"/>
      <c r="B18" s="229" t="s">
        <v>76</v>
      </c>
      <c r="C18" s="168" t="s">
        <v>129</v>
      </c>
      <c r="D18" s="227">
        <v>500</v>
      </c>
      <c r="E18" s="227">
        <v>900</v>
      </c>
      <c r="F18" s="226" t="s">
        <v>136</v>
      </c>
      <c r="G18" s="84" t="s">
        <v>77</v>
      </c>
      <c r="H18" s="78">
        <v>43617</v>
      </c>
      <c r="I18" s="78">
        <v>43800</v>
      </c>
      <c r="J18" s="89" t="s">
        <v>222</v>
      </c>
      <c r="K18" s="60" t="s">
        <v>78</v>
      </c>
      <c r="L18" s="90">
        <v>50000</v>
      </c>
      <c r="M18" s="90">
        <v>50000</v>
      </c>
      <c r="N18" s="104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96.75" customHeight="1" x14ac:dyDescent="0.25">
      <c r="A19" s="198"/>
      <c r="B19" s="229"/>
      <c r="C19" s="168"/>
      <c r="D19" s="227"/>
      <c r="E19" s="227"/>
      <c r="F19" s="227"/>
      <c r="G19" s="72" t="s">
        <v>225</v>
      </c>
      <c r="H19" s="73">
        <v>43617</v>
      </c>
      <c r="I19" s="73">
        <v>43800</v>
      </c>
      <c r="J19" s="76" t="s">
        <v>223</v>
      </c>
      <c r="K19" s="74"/>
      <c r="L19" s="75">
        <v>12000</v>
      </c>
      <c r="M19" s="75">
        <v>12000</v>
      </c>
      <c r="N19" s="88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17.75" customHeight="1" x14ac:dyDescent="0.25">
      <c r="A20" s="198"/>
      <c r="B20" s="229"/>
      <c r="C20" s="168"/>
      <c r="D20" s="227"/>
      <c r="E20" s="227"/>
      <c r="F20" s="227"/>
      <c r="G20" s="72" t="s">
        <v>226</v>
      </c>
      <c r="H20" s="73">
        <v>43709</v>
      </c>
      <c r="I20" s="73">
        <v>43800</v>
      </c>
      <c r="J20" s="76" t="s">
        <v>148</v>
      </c>
      <c r="K20" s="74"/>
      <c r="L20" s="75">
        <v>4000</v>
      </c>
      <c r="M20" s="75">
        <v>4000</v>
      </c>
      <c r="N20" s="88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33" customHeight="1" x14ac:dyDescent="0.2">
      <c r="A21" s="198"/>
      <c r="B21" s="229"/>
      <c r="C21" s="168"/>
      <c r="D21" s="227"/>
      <c r="E21" s="227"/>
      <c r="F21" s="227"/>
      <c r="G21" s="234" t="s">
        <v>79</v>
      </c>
      <c r="H21" s="235">
        <v>43466</v>
      </c>
      <c r="I21" s="235">
        <v>43800</v>
      </c>
      <c r="J21" s="237" t="s">
        <v>224</v>
      </c>
      <c r="K21" s="231"/>
      <c r="L21" s="231" t="s">
        <v>44</v>
      </c>
      <c r="M21" s="231" t="s">
        <v>44</v>
      </c>
      <c r="N21" s="23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86.25" customHeight="1" thickBot="1" x14ac:dyDescent="0.25">
      <c r="A22" s="199"/>
      <c r="B22" s="230"/>
      <c r="C22" s="169"/>
      <c r="D22" s="228"/>
      <c r="E22" s="228"/>
      <c r="F22" s="228"/>
      <c r="G22" s="230"/>
      <c r="H22" s="228"/>
      <c r="I22" s="236"/>
      <c r="J22" s="238"/>
      <c r="K22" s="228"/>
      <c r="L22" s="228"/>
      <c r="M22" s="228"/>
      <c r="N22" s="233"/>
      <c r="O22" s="12"/>
      <c r="P22" s="12"/>
      <c r="Q22" s="12"/>
      <c r="R22" s="12"/>
      <c r="S22" s="12"/>
      <c r="T22" s="12"/>
      <c r="U22" s="12"/>
      <c r="V22" s="12"/>
      <c r="W22" s="12"/>
      <c r="X22" s="12"/>
    </row>
  </sheetData>
  <mergeCells count="42">
    <mergeCell ref="M21:M22"/>
    <mergeCell ref="N21:N22"/>
    <mergeCell ref="G21:G22"/>
    <mergeCell ref="H21:H22"/>
    <mergeCell ref="I21:I22"/>
    <mergeCell ref="J21:J22"/>
    <mergeCell ref="K21:K22"/>
    <mergeCell ref="L21:L22"/>
    <mergeCell ref="F18:F22"/>
    <mergeCell ref="A18:A22"/>
    <mergeCell ref="B18:B22"/>
    <mergeCell ref="C18:C22"/>
    <mergeCell ref="D18:D22"/>
    <mergeCell ref="E18:E22"/>
    <mergeCell ref="F14:F17"/>
    <mergeCell ref="A10:A13"/>
    <mergeCell ref="B10:B13"/>
    <mergeCell ref="C10:C13"/>
    <mergeCell ref="D10:D13"/>
    <mergeCell ref="E10:E13"/>
    <mergeCell ref="F10:F13"/>
    <mergeCell ref="A14:A17"/>
    <mergeCell ref="B14:B17"/>
    <mergeCell ref="C14:C17"/>
    <mergeCell ref="D14:D17"/>
    <mergeCell ref="E14:E17"/>
    <mergeCell ref="O8:Q8"/>
    <mergeCell ref="L1:N1"/>
    <mergeCell ref="D4:E4"/>
    <mergeCell ref="D5:E5"/>
    <mergeCell ref="A8:A9"/>
    <mergeCell ref="B8:B9"/>
    <mergeCell ref="C8:C9"/>
    <mergeCell ref="D8:D9"/>
    <mergeCell ref="E8:E9"/>
    <mergeCell ref="F8:F9"/>
    <mergeCell ref="G8:G9"/>
    <mergeCell ref="H8:I8"/>
    <mergeCell ref="K8:K9"/>
    <mergeCell ref="L8:L9"/>
    <mergeCell ref="M8:M9"/>
    <mergeCell ref="N8:N9"/>
  </mergeCells>
  <pageMargins left="0.7" right="0.7" top="0.75" bottom="0.75" header="0.3" footer="0.3"/>
  <pageSetup paperSize="9" scale="37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rightToLeft="1" topLeftCell="A10" zoomScale="90" zoomScaleNormal="90" workbookViewId="0">
      <selection activeCell="J20" sqref="J20"/>
    </sheetView>
  </sheetViews>
  <sheetFormatPr defaultRowHeight="14.25" x14ac:dyDescent="0.2"/>
  <cols>
    <col min="1" max="1" width="14.5" bestFit="1" customWidth="1"/>
    <col min="2" max="2" width="15.375" customWidth="1"/>
    <col min="3" max="3" width="18.125" customWidth="1"/>
    <col min="4" max="4" width="19.5" customWidth="1"/>
    <col min="5" max="5" width="20.625" customWidth="1"/>
    <col min="6" max="6" width="19.25" customWidth="1"/>
    <col min="7" max="7" width="22.125" bestFit="1" customWidth="1"/>
    <col min="8" max="8" width="16.125" bestFit="1" customWidth="1"/>
    <col min="9" max="9" width="8.5" bestFit="1" customWidth="1"/>
    <col min="10" max="10" width="19.125" customWidth="1"/>
    <col min="11" max="11" width="14.75" bestFit="1" customWidth="1"/>
    <col min="12" max="13" width="7.875" bestFit="1" customWidth="1"/>
    <col min="14" max="14" width="5.25" bestFit="1" customWidth="1"/>
  </cols>
  <sheetData>
    <row r="1" spans="1:14" x14ac:dyDescent="0.2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81"/>
      <c r="M1" s="182"/>
      <c r="N1" s="182"/>
    </row>
    <row r="2" spans="1:14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108"/>
      <c r="N2" s="108"/>
    </row>
    <row r="3" spans="1:14" ht="15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9"/>
      <c r="M3" s="109"/>
      <c r="N3" s="109"/>
    </row>
    <row r="4" spans="1:14" ht="18" x14ac:dyDescent="0.25">
      <c r="A4" s="106"/>
      <c r="B4" s="106"/>
      <c r="C4" s="110" t="s">
        <v>34</v>
      </c>
      <c r="D4" s="177" t="s">
        <v>60</v>
      </c>
      <c r="E4" s="242"/>
      <c r="F4" s="111"/>
      <c r="G4" s="111"/>
      <c r="H4" s="109"/>
      <c r="I4" s="109"/>
      <c r="J4" s="109"/>
      <c r="K4" s="109"/>
      <c r="L4" s="106"/>
      <c r="M4" s="106"/>
      <c r="N4" s="106"/>
    </row>
    <row r="5" spans="1:14" ht="18" x14ac:dyDescent="0.25">
      <c r="A5" s="106"/>
      <c r="B5" s="106"/>
      <c r="C5" s="110" t="s">
        <v>12</v>
      </c>
      <c r="D5" s="177" t="s">
        <v>209</v>
      </c>
      <c r="E5" s="242"/>
      <c r="F5" s="111"/>
      <c r="G5" s="111"/>
      <c r="H5" s="109"/>
      <c r="I5" s="109"/>
      <c r="J5" s="109"/>
      <c r="K5" s="109"/>
      <c r="L5" s="106"/>
      <c r="M5" s="106"/>
      <c r="N5" s="106"/>
    </row>
    <row r="6" spans="1:14" ht="15.75" thickBot="1" x14ac:dyDescent="0.3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9"/>
      <c r="M6" s="109"/>
      <c r="N6" s="106"/>
    </row>
    <row r="7" spans="1:14" x14ac:dyDescent="0.2">
      <c r="A7" s="250" t="s">
        <v>36</v>
      </c>
      <c r="B7" s="252" t="s">
        <v>30</v>
      </c>
      <c r="C7" s="243" t="s">
        <v>29</v>
      </c>
      <c r="D7" s="243" t="s">
        <v>37</v>
      </c>
      <c r="E7" s="243" t="s">
        <v>26</v>
      </c>
      <c r="F7" s="243" t="s">
        <v>27</v>
      </c>
      <c r="G7" s="245" t="s">
        <v>38</v>
      </c>
      <c r="H7" s="247" t="s">
        <v>35</v>
      </c>
      <c r="I7" s="247"/>
      <c r="J7" s="129" t="s">
        <v>33</v>
      </c>
      <c r="K7" s="245" t="s">
        <v>11</v>
      </c>
      <c r="L7" s="245" t="s">
        <v>165</v>
      </c>
      <c r="M7" s="245" t="s">
        <v>166</v>
      </c>
      <c r="N7" s="248" t="s">
        <v>0</v>
      </c>
    </row>
    <row r="8" spans="1:14" ht="38.25" x14ac:dyDescent="0.2">
      <c r="A8" s="251"/>
      <c r="B8" s="253"/>
      <c r="C8" s="244"/>
      <c r="D8" s="244"/>
      <c r="E8" s="244"/>
      <c r="F8" s="244"/>
      <c r="G8" s="246"/>
      <c r="H8" s="130" t="s">
        <v>31</v>
      </c>
      <c r="I8" s="131" t="s">
        <v>32</v>
      </c>
      <c r="J8" s="131" t="s">
        <v>2</v>
      </c>
      <c r="K8" s="246"/>
      <c r="L8" s="246"/>
      <c r="M8" s="246"/>
      <c r="N8" s="249"/>
    </row>
    <row r="9" spans="1:14" ht="89.25" x14ac:dyDescent="0.2">
      <c r="A9" s="132" t="s">
        <v>167</v>
      </c>
      <c r="B9" s="133" t="s">
        <v>168</v>
      </c>
      <c r="C9" s="134" t="s">
        <v>169</v>
      </c>
      <c r="D9" s="134" t="s">
        <v>170</v>
      </c>
      <c r="E9" s="134" t="s">
        <v>171</v>
      </c>
      <c r="F9" s="134" t="s">
        <v>172</v>
      </c>
      <c r="G9" s="134" t="s">
        <v>173</v>
      </c>
      <c r="H9" s="134" t="s">
        <v>174</v>
      </c>
      <c r="I9" s="134" t="s">
        <v>174</v>
      </c>
      <c r="J9" s="134" t="s">
        <v>175</v>
      </c>
      <c r="K9" s="134" t="s">
        <v>176</v>
      </c>
      <c r="L9" s="134"/>
      <c r="M9" s="134"/>
      <c r="N9" s="135"/>
    </row>
    <row r="10" spans="1:14" ht="63.75" x14ac:dyDescent="0.2">
      <c r="A10" s="121"/>
      <c r="B10" s="239" t="s">
        <v>177</v>
      </c>
      <c r="C10" s="122" t="s">
        <v>178</v>
      </c>
      <c r="D10" s="122" t="s">
        <v>179</v>
      </c>
      <c r="E10" s="122" t="s">
        <v>180</v>
      </c>
      <c r="F10" s="122" t="s">
        <v>181</v>
      </c>
      <c r="G10" s="122" t="s">
        <v>259</v>
      </c>
      <c r="H10" s="123">
        <v>43709</v>
      </c>
      <c r="I10" s="123" t="s">
        <v>207</v>
      </c>
      <c r="J10" s="122" t="s">
        <v>261</v>
      </c>
      <c r="K10" s="122"/>
      <c r="L10" s="119">
        <v>4000</v>
      </c>
      <c r="M10" s="113"/>
      <c r="N10" s="116"/>
    </row>
    <row r="11" spans="1:14" ht="38.25" x14ac:dyDescent="0.2">
      <c r="A11" s="124"/>
      <c r="B11" s="240"/>
      <c r="C11" s="125"/>
      <c r="D11" s="125"/>
      <c r="E11" s="125"/>
      <c r="F11" s="125"/>
      <c r="G11" s="122" t="s">
        <v>227</v>
      </c>
      <c r="H11" s="126">
        <v>43344</v>
      </c>
      <c r="I11" s="123">
        <v>43405</v>
      </c>
      <c r="J11" s="122" t="s">
        <v>182</v>
      </c>
      <c r="K11" s="122"/>
      <c r="L11" s="113"/>
      <c r="M11" s="113"/>
      <c r="N11" s="116"/>
    </row>
    <row r="12" spans="1:14" ht="51" x14ac:dyDescent="0.2">
      <c r="A12" s="124"/>
      <c r="B12" s="240"/>
      <c r="C12" s="125"/>
      <c r="D12" s="125"/>
      <c r="E12" s="125"/>
      <c r="F12" s="125"/>
      <c r="G12" s="122" t="s">
        <v>228</v>
      </c>
      <c r="H12" s="126">
        <v>43344</v>
      </c>
      <c r="I12" s="126">
        <v>43405</v>
      </c>
      <c r="J12" s="122" t="s">
        <v>260</v>
      </c>
      <c r="K12" s="122"/>
      <c r="L12" s="119"/>
      <c r="M12" s="113"/>
      <c r="N12" s="116"/>
    </row>
    <row r="13" spans="1:14" ht="89.25" x14ac:dyDescent="0.2">
      <c r="A13" s="120"/>
      <c r="B13" s="240"/>
      <c r="C13" s="122" t="s">
        <v>183</v>
      </c>
      <c r="D13" s="122" t="s">
        <v>184</v>
      </c>
      <c r="E13" s="122" t="s">
        <v>185</v>
      </c>
      <c r="F13" s="122" t="s">
        <v>229</v>
      </c>
      <c r="G13" s="122" t="s">
        <v>186</v>
      </c>
      <c r="H13" s="123">
        <v>43800</v>
      </c>
      <c r="I13" s="123">
        <v>43466</v>
      </c>
      <c r="J13" s="122" t="s">
        <v>262</v>
      </c>
      <c r="K13" s="122" t="s">
        <v>187</v>
      </c>
      <c r="L13" s="113"/>
      <c r="M13" s="113"/>
      <c r="N13" s="116"/>
    </row>
    <row r="14" spans="1:14" ht="63.75" x14ac:dyDescent="0.2">
      <c r="A14" s="127"/>
      <c r="B14" s="240"/>
      <c r="C14" s="122"/>
      <c r="D14" s="122"/>
      <c r="E14" s="122"/>
      <c r="F14" s="122"/>
      <c r="G14" s="122" t="s">
        <v>188</v>
      </c>
      <c r="H14" s="123">
        <v>43800</v>
      </c>
      <c r="I14" s="123">
        <v>43800</v>
      </c>
      <c r="J14" s="122" t="s">
        <v>189</v>
      </c>
      <c r="K14" s="122" t="s">
        <v>187</v>
      </c>
      <c r="L14" s="113"/>
      <c r="M14" s="113"/>
      <c r="N14" s="118"/>
    </row>
    <row r="15" spans="1:14" ht="51" x14ac:dyDescent="0.2">
      <c r="A15" s="127"/>
      <c r="B15" s="241"/>
      <c r="C15" s="122"/>
      <c r="D15" s="122"/>
      <c r="E15" s="122"/>
      <c r="F15" s="122"/>
      <c r="G15" s="128" t="s">
        <v>190</v>
      </c>
      <c r="H15" s="123">
        <v>43101</v>
      </c>
      <c r="I15" s="123">
        <v>43252</v>
      </c>
      <c r="J15" s="122" t="s">
        <v>263</v>
      </c>
      <c r="K15" s="122" t="s">
        <v>187</v>
      </c>
      <c r="L15" s="113"/>
      <c r="M15" s="113"/>
      <c r="N15" s="118"/>
    </row>
    <row r="16" spans="1:14" ht="38.25" x14ac:dyDescent="0.2">
      <c r="A16" s="121"/>
      <c r="B16" s="239" t="s">
        <v>191</v>
      </c>
      <c r="C16" s="122" t="s">
        <v>192</v>
      </c>
      <c r="D16" s="122" t="s">
        <v>193</v>
      </c>
      <c r="E16" s="122" t="s">
        <v>194</v>
      </c>
      <c r="F16" s="122" t="s">
        <v>195</v>
      </c>
      <c r="G16" s="122" t="s">
        <v>196</v>
      </c>
      <c r="H16" s="123">
        <v>43344</v>
      </c>
      <c r="I16" s="123">
        <v>43374</v>
      </c>
      <c r="J16" s="122" t="s">
        <v>264</v>
      </c>
      <c r="K16" s="122" t="s">
        <v>197</v>
      </c>
      <c r="L16" s="113"/>
      <c r="M16" s="113"/>
      <c r="N16" s="118"/>
    </row>
    <row r="17" spans="1:14" ht="63.75" x14ac:dyDescent="0.2">
      <c r="A17" s="121"/>
      <c r="B17" s="240"/>
      <c r="C17" s="122"/>
      <c r="D17" s="122"/>
      <c r="E17" s="122"/>
      <c r="F17" s="122"/>
      <c r="G17" s="122" t="s">
        <v>198</v>
      </c>
      <c r="H17" s="123">
        <v>43344</v>
      </c>
      <c r="I17" s="123">
        <v>43435</v>
      </c>
      <c r="J17" s="122" t="s">
        <v>265</v>
      </c>
      <c r="K17" s="122" t="s">
        <v>199</v>
      </c>
      <c r="L17" s="113"/>
      <c r="M17" s="113"/>
      <c r="N17" s="118"/>
    </row>
    <row r="18" spans="1:14" ht="63.75" x14ac:dyDescent="0.2">
      <c r="A18" s="121"/>
      <c r="B18" s="240"/>
      <c r="C18" s="122" t="s">
        <v>200</v>
      </c>
      <c r="D18" s="122" t="s">
        <v>201</v>
      </c>
      <c r="E18" s="122" t="s">
        <v>202</v>
      </c>
      <c r="F18" s="122" t="s">
        <v>203</v>
      </c>
      <c r="G18" s="122" t="s">
        <v>204</v>
      </c>
      <c r="H18" s="123">
        <v>43435</v>
      </c>
      <c r="I18" s="123">
        <v>43132</v>
      </c>
      <c r="J18" s="122" t="s">
        <v>205</v>
      </c>
      <c r="K18" s="122" t="s">
        <v>187</v>
      </c>
      <c r="L18" s="136">
        <v>20000</v>
      </c>
      <c r="M18" s="117"/>
      <c r="N18" s="118"/>
    </row>
    <row r="19" spans="1:14" ht="38.25" x14ac:dyDescent="0.2">
      <c r="A19" s="121"/>
      <c r="B19" s="240"/>
      <c r="C19" s="122"/>
      <c r="D19" s="122"/>
      <c r="E19" s="122"/>
      <c r="F19" s="122"/>
      <c r="G19" s="122" t="s">
        <v>49</v>
      </c>
      <c r="H19" s="123">
        <v>43497</v>
      </c>
      <c r="I19" s="123">
        <v>43525</v>
      </c>
      <c r="J19" s="122" t="s">
        <v>206</v>
      </c>
      <c r="K19" s="122" t="s">
        <v>187</v>
      </c>
      <c r="L19" s="117"/>
      <c r="M19" s="117"/>
      <c r="N19" s="118"/>
    </row>
    <row r="20" spans="1:14" ht="51" x14ac:dyDescent="0.2">
      <c r="A20" s="121"/>
      <c r="B20" s="241"/>
      <c r="C20" s="122"/>
      <c r="D20" s="122"/>
      <c r="E20" s="122"/>
      <c r="F20" s="122"/>
      <c r="G20" s="128" t="s">
        <v>190</v>
      </c>
      <c r="H20" s="123">
        <v>43525</v>
      </c>
      <c r="I20" s="123">
        <v>43617</v>
      </c>
      <c r="J20" s="122" t="s">
        <v>266</v>
      </c>
      <c r="K20" s="122" t="s">
        <v>187</v>
      </c>
      <c r="L20" s="117"/>
      <c r="M20" s="117"/>
      <c r="N20" s="118"/>
    </row>
    <row r="21" spans="1:14" ht="15" thickBot="1" x14ac:dyDescent="0.25">
      <c r="A21" s="115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</row>
    <row r="23" spans="1:14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</row>
    <row r="24" spans="1:14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</row>
    <row r="25" spans="1:14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</row>
  </sheetData>
  <mergeCells count="17">
    <mergeCell ref="A7:A8"/>
    <mergeCell ref="B7:B8"/>
    <mergeCell ref="C7:C8"/>
    <mergeCell ref="D7:D8"/>
    <mergeCell ref="E7:E8"/>
    <mergeCell ref="B16:B20"/>
    <mergeCell ref="B10:B15"/>
    <mergeCell ref="L1:N1"/>
    <mergeCell ref="D4:E4"/>
    <mergeCell ref="D5:E5"/>
    <mergeCell ref="F7:F8"/>
    <mergeCell ref="G7:G8"/>
    <mergeCell ref="H7:I7"/>
    <mergeCell ref="K7:K8"/>
    <mergeCell ref="L7:L8"/>
    <mergeCell ref="M7:M8"/>
    <mergeCell ref="N7:N8"/>
  </mergeCells>
  <pageMargins left="0.7" right="0.7" top="0.75" bottom="0.75" header="0.3" footer="0.3"/>
  <pageSetup paperSize="9" scale="5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rightToLeft="1" tabSelected="1" zoomScale="60" zoomScaleNormal="60" workbookViewId="0">
      <selection activeCell="B5" sqref="B5"/>
    </sheetView>
  </sheetViews>
  <sheetFormatPr defaultRowHeight="14.25" x14ac:dyDescent="0.2"/>
  <cols>
    <col min="1" max="1" width="17.375" customWidth="1"/>
    <col min="2" max="2" width="17.125" customWidth="1"/>
    <col min="3" max="3" width="43.75" customWidth="1"/>
    <col min="4" max="4" width="21.25" customWidth="1"/>
    <col min="5" max="5" width="16.25" customWidth="1"/>
    <col min="6" max="6" width="13" customWidth="1"/>
    <col min="7" max="7" width="21.625" style="161" customWidth="1"/>
    <col min="8" max="9" width="21.625" customWidth="1"/>
    <col min="10" max="10" width="24.375" style="160" customWidth="1"/>
    <col min="11" max="11" width="21.625" customWidth="1"/>
    <col min="12" max="14" width="13" customWidth="1"/>
  </cols>
  <sheetData>
    <row r="1" spans="1:14" x14ac:dyDescent="0.2">
      <c r="L1" s="24"/>
      <c r="M1" s="25"/>
      <c r="N1" s="25"/>
    </row>
    <row r="4" spans="1:14" ht="18" x14ac:dyDescent="0.25">
      <c r="C4" s="26" t="s">
        <v>34</v>
      </c>
      <c r="D4" s="23" t="s">
        <v>60</v>
      </c>
      <c r="E4" s="27"/>
    </row>
    <row r="5" spans="1:14" ht="18" x14ac:dyDescent="0.25">
      <c r="C5" s="26" t="s">
        <v>12</v>
      </c>
      <c r="D5" s="23" t="s">
        <v>211</v>
      </c>
      <c r="E5" s="27"/>
    </row>
    <row r="6" spans="1:14" ht="15" x14ac:dyDescent="0.25">
      <c r="L6" s="9"/>
      <c r="M6" s="9"/>
    </row>
    <row r="7" spans="1:14" ht="15" thickBot="1" x14ac:dyDescent="0.25"/>
    <row r="8" spans="1:14" ht="71.25" customHeight="1" x14ac:dyDescent="0.2">
      <c r="A8" s="203" t="s">
        <v>36</v>
      </c>
      <c r="B8" s="179" t="s">
        <v>30</v>
      </c>
      <c r="C8" s="179" t="s">
        <v>29</v>
      </c>
      <c r="D8" s="179" t="s">
        <v>37</v>
      </c>
      <c r="E8" s="179" t="s">
        <v>26</v>
      </c>
      <c r="F8" s="179" t="s">
        <v>27</v>
      </c>
      <c r="G8" s="185" t="s">
        <v>38</v>
      </c>
      <c r="H8" s="185" t="s">
        <v>35</v>
      </c>
      <c r="I8" s="185"/>
      <c r="J8" s="152" t="s">
        <v>33</v>
      </c>
      <c r="K8" s="185" t="s">
        <v>11</v>
      </c>
      <c r="L8" s="185" t="s">
        <v>61</v>
      </c>
      <c r="M8" s="185" t="s">
        <v>62</v>
      </c>
      <c r="N8" s="191" t="s">
        <v>0</v>
      </c>
    </row>
    <row r="9" spans="1:14" ht="47.25" customHeight="1" thickBot="1" x14ac:dyDescent="0.25">
      <c r="A9" s="256"/>
      <c r="B9" s="180"/>
      <c r="C9" s="180"/>
      <c r="D9" s="180"/>
      <c r="E9" s="180"/>
      <c r="F9" s="180"/>
      <c r="G9" s="186"/>
      <c r="H9" s="153" t="s">
        <v>31</v>
      </c>
      <c r="I9" s="153" t="s">
        <v>32</v>
      </c>
      <c r="J9" s="153" t="s">
        <v>2</v>
      </c>
      <c r="K9" s="186"/>
      <c r="L9" s="186"/>
      <c r="M9" s="186"/>
      <c r="N9" s="192"/>
    </row>
    <row r="10" spans="1:14" ht="78.75" customHeight="1" x14ac:dyDescent="0.2">
      <c r="A10" s="193"/>
      <c r="B10" s="175" t="s">
        <v>84</v>
      </c>
      <c r="C10" s="175" t="s">
        <v>267</v>
      </c>
      <c r="D10" s="175">
        <v>7</v>
      </c>
      <c r="E10" s="175">
        <v>14</v>
      </c>
      <c r="F10" s="175">
        <v>21</v>
      </c>
      <c r="G10" s="94" t="s">
        <v>80</v>
      </c>
      <c r="H10" s="38">
        <v>43617</v>
      </c>
      <c r="I10" s="38">
        <v>43800</v>
      </c>
      <c r="J10" s="95" t="s">
        <v>151</v>
      </c>
      <c r="K10" s="154" t="s">
        <v>81</v>
      </c>
      <c r="L10" s="92">
        <v>500</v>
      </c>
      <c r="M10" s="154">
        <v>0</v>
      </c>
      <c r="N10" s="39"/>
    </row>
    <row r="11" spans="1:14" ht="78.75" customHeight="1" x14ac:dyDescent="0.2">
      <c r="A11" s="254"/>
      <c r="B11" s="255"/>
      <c r="C11" s="255"/>
      <c r="D11" s="255"/>
      <c r="E11" s="255"/>
      <c r="F11" s="255"/>
      <c r="G11" s="162" t="s">
        <v>252</v>
      </c>
      <c r="H11" s="148">
        <v>43466</v>
      </c>
      <c r="I11" s="148">
        <v>43525</v>
      </c>
      <c r="J11" s="149" t="s">
        <v>251</v>
      </c>
      <c r="K11" s="157" t="s">
        <v>253</v>
      </c>
      <c r="L11" s="150">
        <v>160000</v>
      </c>
      <c r="M11" s="157"/>
      <c r="N11" s="151"/>
    </row>
    <row r="12" spans="1:14" ht="78.75" customHeight="1" x14ac:dyDescent="0.2">
      <c r="A12" s="254"/>
      <c r="B12" s="255"/>
      <c r="C12" s="255"/>
      <c r="D12" s="255"/>
      <c r="E12" s="255"/>
      <c r="F12" s="255"/>
      <c r="G12" s="43" t="s">
        <v>254</v>
      </c>
      <c r="H12" s="41">
        <v>43647</v>
      </c>
      <c r="I12" s="41">
        <v>43678</v>
      </c>
      <c r="J12" s="158" t="s">
        <v>255</v>
      </c>
      <c r="K12" s="155" t="s">
        <v>256</v>
      </c>
      <c r="L12" s="44">
        <v>150000</v>
      </c>
      <c r="M12" s="155"/>
      <c r="N12" s="155"/>
    </row>
    <row r="13" spans="1:14" ht="62.25" customHeight="1" thickBot="1" x14ac:dyDescent="0.25">
      <c r="A13" s="195"/>
      <c r="B13" s="176"/>
      <c r="C13" s="176"/>
      <c r="D13" s="176"/>
      <c r="E13" s="176"/>
      <c r="F13" s="176"/>
      <c r="G13" s="67" t="s">
        <v>158</v>
      </c>
      <c r="H13" s="68">
        <v>43466</v>
      </c>
      <c r="I13" s="68">
        <v>43497</v>
      </c>
      <c r="J13" s="93" t="s">
        <v>157</v>
      </c>
      <c r="K13" s="156" t="s">
        <v>130</v>
      </c>
      <c r="L13" s="70">
        <v>8000</v>
      </c>
      <c r="M13" s="156">
        <v>0</v>
      </c>
      <c r="N13" s="71"/>
    </row>
    <row r="14" spans="1:14" ht="80.25" customHeight="1" thickBot="1" x14ac:dyDescent="0.25">
      <c r="A14" s="96"/>
      <c r="B14" s="97" t="s">
        <v>82</v>
      </c>
      <c r="C14" s="97" t="s">
        <v>83</v>
      </c>
      <c r="D14" s="97">
        <v>1</v>
      </c>
      <c r="E14" s="97">
        <v>2</v>
      </c>
      <c r="F14" s="97">
        <v>3</v>
      </c>
      <c r="G14" s="97" t="s">
        <v>152</v>
      </c>
      <c r="H14" s="98">
        <v>43466</v>
      </c>
      <c r="I14" s="98">
        <v>43647</v>
      </c>
      <c r="J14" s="97" t="s">
        <v>142</v>
      </c>
      <c r="K14" s="97" t="s">
        <v>81</v>
      </c>
      <c r="L14" s="99">
        <v>45000</v>
      </c>
      <c r="M14" s="97">
        <v>0</v>
      </c>
      <c r="N14" s="100"/>
    </row>
    <row r="15" spans="1:14" ht="80.25" customHeight="1" thickBot="1" x14ac:dyDescent="0.25">
      <c r="A15" s="96"/>
      <c r="B15" s="101" t="s">
        <v>131</v>
      </c>
      <c r="C15" s="101" t="s">
        <v>85</v>
      </c>
      <c r="D15" s="101">
        <v>0</v>
      </c>
      <c r="E15" s="101">
        <v>1</v>
      </c>
      <c r="F15" s="101">
        <v>1</v>
      </c>
      <c r="G15" s="97" t="s">
        <v>86</v>
      </c>
      <c r="H15" s="102">
        <v>43586</v>
      </c>
      <c r="I15" s="102">
        <v>43647</v>
      </c>
      <c r="J15" s="97" t="s">
        <v>234</v>
      </c>
      <c r="K15" s="101" t="s">
        <v>87</v>
      </c>
      <c r="L15" s="99">
        <v>20000</v>
      </c>
      <c r="M15" s="97">
        <v>0</v>
      </c>
      <c r="N15" s="100"/>
    </row>
    <row r="16" spans="1:14" ht="126.75" thickBot="1" x14ac:dyDescent="0.25">
      <c r="A16" s="259"/>
      <c r="B16" s="258" t="s">
        <v>132</v>
      </c>
      <c r="C16" s="101" t="s">
        <v>268</v>
      </c>
      <c r="D16" s="101">
        <v>0</v>
      </c>
      <c r="E16" s="101">
        <v>1</v>
      </c>
      <c r="F16" s="101">
        <v>2</v>
      </c>
      <c r="G16" s="97" t="s">
        <v>250</v>
      </c>
      <c r="H16" s="102">
        <v>43466</v>
      </c>
      <c r="I16" s="102">
        <v>43800</v>
      </c>
      <c r="J16" s="97" t="s">
        <v>269</v>
      </c>
      <c r="K16" s="101" t="s">
        <v>270</v>
      </c>
      <c r="L16" s="99">
        <v>20000</v>
      </c>
      <c r="M16" s="97">
        <v>0</v>
      </c>
      <c r="N16" s="103"/>
    </row>
    <row r="17" spans="1:14" ht="78.75" customHeight="1" x14ac:dyDescent="0.2">
      <c r="A17" s="260"/>
      <c r="B17" s="255"/>
      <c r="C17" s="145" t="s">
        <v>235</v>
      </c>
      <c r="D17" s="145">
        <v>0</v>
      </c>
      <c r="E17" s="145">
        <v>1</v>
      </c>
      <c r="F17" s="145">
        <v>1</v>
      </c>
      <c r="G17" s="145" t="s">
        <v>133</v>
      </c>
      <c r="H17" s="146">
        <v>43466</v>
      </c>
      <c r="I17" s="146">
        <v>43617</v>
      </c>
      <c r="J17" s="145" t="s">
        <v>230</v>
      </c>
      <c r="K17" s="145" t="s">
        <v>134</v>
      </c>
      <c r="L17" s="145">
        <v>0</v>
      </c>
      <c r="M17" s="145">
        <v>0</v>
      </c>
      <c r="N17" s="147"/>
    </row>
    <row r="18" spans="1:14" s="161" customFormat="1" ht="36" x14ac:dyDescent="0.2">
      <c r="A18" s="260"/>
      <c r="B18" s="255"/>
      <c r="C18" s="72" t="s">
        <v>271</v>
      </c>
      <c r="D18" s="163">
        <v>0</v>
      </c>
      <c r="E18" s="163">
        <v>1</v>
      </c>
      <c r="F18" s="163">
        <v>1</v>
      </c>
      <c r="G18" s="163" t="s">
        <v>232</v>
      </c>
      <c r="H18" s="164">
        <v>43466</v>
      </c>
      <c r="I18" s="164">
        <v>43800</v>
      </c>
      <c r="J18" s="72" t="s">
        <v>248</v>
      </c>
      <c r="K18" s="163" t="s">
        <v>231</v>
      </c>
      <c r="L18" s="75">
        <v>0</v>
      </c>
      <c r="M18" s="163"/>
      <c r="N18" s="163"/>
    </row>
    <row r="19" spans="1:14" ht="126" x14ac:dyDescent="0.25">
      <c r="A19" s="260"/>
      <c r="B19" s="255"/>
      <c r="C19" s="163" t="s">
        <v>249</v>
      </c>
      <c r="D19" s="163">
        <v>0</v>
      </c>
      <c r="E19" s="163">
        <v>1</v>
      </c>
      <c r="F19" s="163">
        <v>1</v>
      </c>
      <c r="G19" s="163" t="s">
        <v>232</v>
      </c>
      <c r="H19" s="164">
        <v>43466</v>
      </c>
      <c r="I19" s="164">
        <v>43800</v>
      </c>
      <c r="J19" s="72" t="s">
        <v>272</v>
      </c>
      <c r="K19" s="72" t="s">
        <v>233</v>
      </c>
      <c r="L19" s="165">
        <v>45000</v>
      </c>
      <c r="M19" s="166"/>
      <c r="N19" s="166"/>
    </row>
    <row r="20" spans="1:14" ht="54" customHeight="1" x14ac:dyDescent="0.25">
      <c r="A20" s="260"/>
      <c r="B20" s="255"/>
      <c r="C20" s="234" t="s">
        <v>236</v>
      </c>
      <c r="D20" s="234">
        <v>3</v>
      </c>
      <c r="E20" s="265">
        <v>3</v>
      </c>
      <c r="F20" s="265">
        <v>3</v>
      </c>
      <c r="G20" s="234" t="s">
        <v>237</v>
      </c>
      <c r="H20" s="262">
        <v>43466</v>
      </c>
      <c r="I20" s="262">
        <v>43800</v>
      </c>
      <c r="J20" s="72" t="s">
        <v>238</v>
      </c>
      <c r="K20" s="234" t="s">
        <v>242</v>
      </c>
      <c r="L20" s="166"/>
      <c r="M20" s="166"/>
      <c r="N20" s="166"/>
    </row>
    <row r="21" spans="1:14" ht="36" x14ac:dyDescent="0.25">
      <c r="A21" s="260"/>
      <c r="B21" s="255"/>
      <c r="C21" s="229"/>
      <c r="D21" s="229"/>
      <c r="E21" s="266"/>
      <c r="F21" s="266"/>
      <c r="G21" s="229"/>
      <c r="H21" s="263"/>
      <c r="I21" s="263"/>
      <c r="J21" s="72" t="s">
        <v>239</v>
      </c>
      <c r="K21" s="229"/>
      <c r="L21" s="166"/>
      <c r="M21" s="166"/>
      <c r="N21" s="166"/>
    </row>
    <row r="22" spans="1:14" ht="72" x14ac:dyDescent="0.25">
      <c r="A22" s="260"/>
      <c r="B22" s="255"/>
      <c r="C22" s="229"/>
      <c r="D22" s="229"/>
      <c r="E22" s="266"/>
      <c r="F22" s="266"/>
      <c r="G22" s="229"/>
      <c r="H22" s="263"/>
      <c r="I22" s="263"/>
      <c r="J22" s="72" t="s">
        <v>257</v>
      </c>
      <c r="K22" s="229"/>
      <c r="L22" s="166"/>
      <c r="M22" s="166"/>
      <c r="N22" s="166"/>
    </row>
    <row r="23" spans="1:14" ht="54" x14ac:dyDescent="0.25">
      <c r="A23" s="260"/>
      <c r="B23" s="255"/>
      <c r="C23" s="229"/>
      <c r="D23" s="229"/>
      <c r="E23" s="266"/>
      <c r="F23" s="266"/>
      <c r="G23" s="229"/>
      <c r="H23" s="263"/>
      <c r="I23" s="263"/>
      <c r="J23" s="72" t="s">
        <v>240</v>
      </c>
      <c r="K23" s="229"/>
      <c r="L23" s="166"/>
      <c r="M23" s="166"/>
      <c r="N23" s="166"/>
    </row>
    <row r="24" spans="1:14" ht="54.75" thickBot="1" x14ac:dyDescent="0.3">
      <c r="A24" s="261"/>
      <c r="B24" s="172"/>
      <c r="C24" s="257"/>
      <c r="D24" s="257"/>
      <c r="E24" s="267"/>
      <c r="F24" s="267"/>
      <c r="G24" s="230"/>
      <c r="H24" s="264"/>
      <c r="I24" s="264"/>
      <c r="J24" s="72" t="s">
        <v>241</v>
      </c>
      <c r="K24" s="257"/>
      <c r="L24" s="166"/>
      <c r="M24" s="166"/>
      <c r="N24" s="166"/>
    </row>
    <row r="25" spans="1:14" ht="90" x14ac:dyDescent="0.25">
      <c r="A25" s="166"/>
      <c r="B25" s="72" t="s">
        <v>243</v>
      </c>
      <c r="C25" s="163" t="s">
        <v>244</v>
      </c>
      <c r="D25" s="163">
        <v>10</v>
      </c>
      <c r="E25" s="163">
        <v>9</v>
      </c>
      <c r="F25" s="163">
        <v>15</v>
      </c>
      <c r="G25" s="154" t="s">
        <v>245</v>
      </c>
      <c r="H25" s="164">
        <v>43466</v>
      </c>
      <c r="I25" s="164">
        <v>43800</v>
      </c>
      <c r="J25" s="72" t="s">
        <v>246</v>
      </c>
      <c r="K25" s="163" t="s">
        <v>247</v>
      </c>
      <c r="L25" s="166"/>
      <c r="M25" s="166"/>
      <c r="N25" s="166"/>
    </row>
  </sheetData>
  <mergeCells count="28">
    <mergeCell ref="B16:B24"/>
    <mergeCell ref="A16:A24"/>
    <mergeCell ref="H20:H24"/>
    <mergeCell ref="I20:I24"/>
    <mergeCell ref="G20:G24"/>
    <mergeCell ref="F20:F24"/>
    <mergeCell ref="E20:E24"/>
    <mergeCell ref="D20:D24"/>
    <mergeCell ref="L8:L9"/>
    <mergeCell ref="K20:K24"/>
    <mergeCell ref="C20:C24"/>
    <mergeCell ref="M8:M9"/>
    <mergeCell ref="N8:N9"/>
    <mergeCell ref="E8:E9"/>
    <mergeCell ref="F8:F9"/>
    <mergeCell ref="G8:G9"/>
    <mergeCell ref="H8:I8"/>
    <mergeCell ref="K8:K9"/>
    <mergeCell ref="E10:E13"/>
    <mergeCell ref="F10:F13"/>
    <mergeCell ref="A10:A13"/>
    <mergeCell ref="B10:B13"/>
    <mergeCell ref="C10:C13"/>
    <mergeCell ref="D10:D13"/>
    <mergeCell ref="A8:A9"/>
    <mergeCell ref="B8:B9"/>
    <mergeCell ref="C8:C9"/>
    <mergeCell ref="D8:D9"/>
  </mergeCells>
  <pageMargins left="0.7" right="0.7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מעורבות חברתית -נועה דניאלי </vt:lpstr>
      <vt:lpstr>גיליון3</vt:lpstr>
      <vt:lpstr>הכנה לצהל -  </vt:lpstr>
      <vt:lpstr>מנהיגות נוער רבקה טגאי </vt:lpstr>
      <vt:lpstr>מנהל מחלקת נוער -חנן בן דוד </vt:lpstr>
      <vt:lpstr>'מעורבות חברתית -נועה דניאלי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רחל אילוז</cp:lastModifiedBy>
  <cp:lastPrinted>2018-10-18T06:33:45Z</cp:lastPrinted>
  <dcterms:created xsi:type="dcterms:W3CDTF">2016-07-20T07:37:14Z</dcterms:created>
  <dcterms:modified xsi:type="dcterms:W3CDTF">2019-09-23T07:04:12Z</dcterms:modified>
</cp:coreProperties>
</file>